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781 - PEX Brass Insert Fittings  No Lead/Price List/1-26/"/>
    </mc:Choice>
  </mc:AlternateContent>
  <xr:revisionPtr revIDLastSave="49" documentId="13_ncr:1_{39C441C5-4FBF-480B-89E2-13E7219418FE}" xr6:coauthVersionLast="47" xr6:coauthVersionMax="47" xr10:uidLastSave="{4D13B258-9B33-4890-8904-4B6B514D8DD4}"/>
  <bookViews>
    <workbookView xWindow="-14760" yWindow="-16320" windowWidth="29040" windowHeight="15720" xr2:uid="{00000000-000D-0000-FFFF-FFFF00000000}"/>
  </bookViews>
  <sheets>
    <sheet name="BRASS INSERT PEX PE-RT FTGS" sheetId="31" r:id="rId1"/>
  </sheets>
  <definedNames>
    <definedName name="_xlnm._FilterDatabase" localSheetId="0" hidden="1">'BRASS INSERT PEX PE-RT FTGS'!$B$10:$H$183</definedName>
    <definedName name="CALocations">#REF!</definedName>
    <definedName name="Locations">#REF!</definedName>
    <definedName name="_xlnm.Print_Area" localSheetId="0">'BRASS INSERT PEX PE-RT FTGS'!$B$1:$H$183</definedName>
    <definedName name="_xlnm.Print_Titles" localSheetId="0">'BRASS INSERT PEX PE-RT FTGS'!$10:$10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1" l="1"/>
  <c r="H183" i="31" s="1"/>
  <c r="H102" i="31" l="1"/>
  <c r="H101" i="31"/>
  <c r="H100" i="31"/>
  <c r="H99" i="31"/>
  <c r="H16" i="31"/>
  <c r="H25" i="31"/>
  <c r="H22" i="31"/>
  <c r="H15" i="31"/>
  <c r="H14" i="31"/>
  <c r="H21" i="31"/>
  <c r="H20" i="31"/>
  <c r="H23" i="31"/>
  <c r="H19" i="31"/>
  <c r="H13" i="31"/>
  <c r="H18" i="31"/>
  <c r="H12" i="31"/>
  <c r="H11" i="31"/>
  <c r="H17" i="31"/>
  <c r="H24" i="31"/>
  <c r="H148" i="31"/>
  <c r="H81" i="31"/>
  <c r="H44" i="31"/>
  <c r="H80" i="31"/>
  <c r="H112" i="31"/>
  <c r="H149" i="31"/>
  <c r="H150" i="31"/>
  <c r="H151" i="31"/>
  <c r="H124" i="31"/>
  <c r="H153" i="31"/>
  <c r="H126" i="31"/>
  <c r="H87" i="31"/>
  <c r="H164" i="31"/>
  <c r="H26" i="31"/>
  <c r="H61" i="31"/>
  <c r="H89" i="31"/>
  <c r="H129" i="31"/>
  <c r="H165" i="31"/>
  <c r="H45" i="31"/>
  <c r="H82" i="31"/>
  <c r="H118" i="31"/>
  <c r="H152" i="31"/>
  <c r="H85" i="31"/>
  <c r="H157" i="31"/>
  <c r="H158" i="31"/>
  <c r="H60" i="31"/>
  <c r="H166" i="31"/>
  <c r="H131" i="31"/>
  <c r="H29" i="31"/>
  <c r="H168" i="31"/>
  <c r="H33" i="31"/>
  <c r="H169" i="31"/>
  <c r="H34" i="31"/>
  <c r="H66" i="31"/>
  <c r="H106" i="31"/>
  <c r="H137" i="31"/>
  <c r="H35" i="31"/>
  <c r="H67" i="31"/>
  <c r="H107" i="31"/>
  <c r="H138" i="31"/>
  <c r="H171" i="31"/>
  <c r="H46" i="31"/>
  <c r="H49" i="31"/>
  <c r="H54" i="31"/>
  <c r="H62" i="31"/>
  <c r="H94" i="31"/>
  <c r="H64" i="31"/>
  <c r="H105" i="31"/>
  <c r="H170" i="31"/>
  <c r="H40" i="31"/>
  <c r="H68" i="31"/>
  <c r="H108" i="31"/>
  <c r="H144" i="31"/>
  <c r="H172" i="31"/>
  <c r="H53" i="31"/>
  <c r="H173" i="31"/>
  <c r="H47" i="31"/>
  <c r="H48" i="31"/>
  <c r="H128" i="31"/>
  <c r="H93" i="31"/>
  <c r="H63" i="31"/>
  <c r="H104" i="31"/>
  <c r="H65" i="31"/>
  <c r="H41" i="31"/>
  <c r="H109" i="31"/>
  <c r="H42" i="31"/>
  <c r="H73" i="31"/>
  <c r="H110" i="31"/>
  <c r="H146" i="31"/>
  <c r="H177" i="31"/>
  <c r="H113" i="31"/>
  <c r="H117" i="31"/>
  <c r="H83" i="31"/>
  <c r="H84" i="31"/>
  <c r="H125" i="31"/>
  <c r="H86" i="31"/>
  <c r="H127" i="31"/>
  <c r="H88" i="31"/>
  <c r="H27" i="31"/>
  <c r="H130" i="31"/>
  <c r="H28" i="31"/>
  <c r="H167" i="31"/>
  <c r="H132" i="31"/>
  <c r="H133" i="31"/>
  <c r="H69" i="31"/>
  <c r="H145" i="31"/>
  <c r="H43" i="31"/>
  <c r="H74" i="31"/>
  <c r="H111" i="31"/>
  <c r="H147" i="31"/>
  <c r="H178" i="31"/>
  <c r="H30" i="31"/>
  <c r="H50" i="31"/>
  <c r="H70" i="31"/>
  <c r="H90" i="31"/>
  <c r="H114" i="31"/>
  <c r="H134" i="31"/>
  <c r="H154" i="31"/>
  <c r="H174" i="31"/>
  <c r="H31" i="31"/>
  <c r="H51" i="31"/>
  <c r="H71" i="31"/>
  <c r="H91" i="31"/>
  <c r="H115" i="31"/>
  <c r="H135" i="31"/>
  <c r="H155" i="31"/>
  <c r="H175" i="31"/>
  <c r="H32" i="31"/>
  <c r="H52" i="31"/>
  <c r="H72" i="31"/>
  <c r="H92" i="31"/>
  <c r="H116" i="31"/>
  <c r="H136" i="31"/>
  <c r="H156" i="31"/>
  <c r="H176" i="31"/>
  <c r="H180" i="31"/>
  <c r="H37" i="31"/>
  <c r="H57" i="31"/>
  <c r="H77" i="31"/>
  <c r="H97" i="31"/>
  <c r="H121" i="31"/>
  <c r="H141" i="31"/>
  <c r="H161" i="31"/>
  <c r="H181" i="31"/>
  <c r="H56" i="31"/>
  <c r="H140" i="31"/>
  <c r="H38" i="31"/>
  <c r="H58" i="31"/>
  <c r="H78" i="31"/>
  <c r="H98" i="31"/>
  <c r="H122" i="31"/>
  <c r="H142" i="31"/>
  <c r="H162" i="31"/>
  <c r="H182" i="31"/>
  <c r="H55" i="31"/>
  <c r="H75" i="31"/>
  <c r="H95" i="31"/>
  <c r="H119" i="31"/>
  <c r="H139" i="31"/>
  <c r="H159" i="31"/>
  <c r="H179" i="31"/>
  <c r="H36" i="31"/>
  <c r="H76" i="31"/>
  <c r="H96" i="31"/>
  <c r="H120" i="31"/>
  <c r="H160" i="31"/>
  <c r="H39" i="31"/>
  <c r="H59" i="31"/>
  <c r="H79" i="31"/>
  <c r="H103" i="31"/>
  <c r="H123" i="31"/>
  <c r="H143" i="31"/>
  <c r="H163" i="31"/>
</calcChain>
</file>

<file path=xl/sharedStrings.xml><?xml version="1.0" encoding="utf-8"?>
<sst xmlns="http://schemas.openxmlformats.org/spreadsheetml/2006/main" count="258" uniqueCount="189">
  <si>
    <t>784040005B</t>
  </si>
  <si>
    <t>784040007B</t>
  </si>
  <si>
    <t>Description</t>
  </si>
  <si>
    <t>Product Category - 781</t>
  </si>
  <si>
    <t>Multiplier</t>
  </si>
  <si>
    <t>Inner</t>
  </si>
  <si>
    <t>Master</t>
  </si>
  <si>
    <t xml:space="preserve">List Price </t>
  </si>
  <si>
    <t xml:space="preserve">Nets </t>
  </si>
  <si>
    <t>1/2 x 4 x 6 COPPER PEX STUB OUT ELBOW</t>
  </si>
  <si>
    <t>1/2 x 4 x 8 COPPER PEX STUB OUT ELBOW</t>
  </si>
  <si>
    <t>1/2 x 4 x 6 COPPER PEX STUB OUT EL. W/EAR</t>
  </si>
  <si>
    <t>1/2 x 4 x 8 COPPER PEX STUB OUT EL. W/EAR</t>
  </si>
  <si>
    <t>3/4 x 4 x 8 COPPER PEX STUB OUT EL. W/EAR</t>
  </si>
  <si>
    <t>3/8            J-CLAMP WITH NAIL</t>
  </si>
  <si>
    <t>1/2            J-CLAMP WITH NAIL</t>
  </si>
  <si>
    <t>3/4            J-CLAMP WITH NAIL</t>
  </si>
  <si>
    <t>1                J-CLAMP WITH NAIL</t>
  </si>
  <si>
    <t>-</t>
  </si>
  <si>
    <t>UPC Codes</t>
  </si>
  <si>
    <t>Enter        Discount %</t>
  </si>
  <si>
    <t>BRASS INSERT PEX/PE-RT FITTINGS - LF</t>
  </si>
  <si>
    <t>3/4 X 4 X 6 PEX STUB OUT ELBOW</t>
  </si>
  <si>
    <t>3/8 X 20 PEX LAV RISER P2-20B</t>
  </si>
  <si>
    <t>3/8 X 30 PEX LAV RISER P2-30B</t>
  </si>
  <si>
    <t>3/8 X 20 PEX CLOSET RISER P2-20T</t>
  </si>
  <si>
    <t>3/8 X 36 PEX LAV RISER P2-36B</t>
  </si>
  <si>
    <t>FERRULE FOR 3/8 OD RISER</t>
  </si>
  <si>
    <t>3/8      BRASS PEX X PB TRANSITION COUPLING-LF</t>
  </si>
  <si>
    <t>1/2            BRASS PEX X PB TRANSITION COUPLING-LF</t>
  </si>
  <si>
    <t>3/4            BRASS PEX X PB TRANSITION COUPLING-LF</t>
  </si>
  <si>
    <t>1                BRASS PEX X PB TRANSITION COUPLING-LF</t>
  </si>
  <si>
    <t>3/8        BRASS PEX TEE - LF</t>
  </si>
  <si>
    <t>1/2        BRASS PEX TEE - LF</t>
  </si>
  <si>
    <t>5/8        BRASS PEX TEE - LF</t>
  </si>
  <si>
    <t>3/4        BRASS PEX TEE - LF</t>
  </si>
  <si>
    <t>1            BRASS PEX TEE - LF</t>
  </si>
  <si>
    <t>1 1/4    BRASS PEX TEE - LF</t>
  </si>
  <si>
    <t>1 1/2    BRASS PEX TEE - LF</t>
  </si>
  <si>
    <t>2            BRASS PEX TEE - LF</t>
  </si>
  <si>
    <t>1/2 x 1/2 x 3/4  BRASS PEX  TEE - LF</t>
  </si>
  <si>
    <t>3/4 x 1/2 x 1/2  BRASS PEX  TEE - LF</t>
  </si>
  <si>
    <t>3/4 x 1/2 x 3/4  BRASS PEX  TEE - LF</t>
  </si>
  <si>
    <t>3/4 x 3/4 x 1/2  BRASS PEX  TEE - LF</t>
  </si>
  <si>
    <t>3/4 x 3/4 x 1      BRASS PEX  TEE - LF</t>
  </si>
  <si>
    <t>1 x 1/2 x 3/4      BRASS PEX  TEE - LF</t>
  </si>
  <si>
    <t>1 X 1/2 X 1          BRASS PEX  TEE - LF</t>
  </si>
  <si>
    <t>1 x 3/4 x 1/2      BRASS PEX  TEE - LF</t>
  </si>
  <si>
    <t>1 x 3/4 x 3/4      BRASS PEX  TEE - LF</t>
  </si>
  <si>
    <t>1 x 3/4 x 1          BRASS PEX  TEE - LF</t>
  </si>
  <si>
    <t>1 x 1 x 1/2          BRASS PEX  TEE - LF</t>
  </si>
  <si>
    <t>1 x 1 x 3/4          BRASS PEX  TEE - LF</t>
  </si>
  <si>
    <t>1 1/4 x 3/4 x 3/4          BRASS PEX TEE - LF</t>
  </si>
  <si>
    <t>1 1/4 x 1 x 3/4              BRASS PEX TEE - LF</t>
  </si>
  <si>
    <t>1 1/4 x 1 x 1                  BRASS PEX TEE - LF</t>
  </si>
  <si>
    <t>1 1/4 x 1 1/4 x 1/2      BRASS PEX TEE - LF</t>
  </si>
  <si>
    <t>1 1/4 x 1 1/4 x 3/4      BRASS PEX TEE - LF</t>
  </si>
  <si>
    <t>1 1/4 x 1 1/4 x 1          BRASS PEX TEE - LF</t>
  </si>
  <si>
    <t>1 1/2 x 3/4 x 3/4         BRASS PEX TEE - LF</t>
  </si>
  <si>
    <t>1 1/2 x 1 x 1                 BRASS PEX TEE - LF</t>
  </si>
  <si>
    <t>1 1/2 x 1 1/4 x 3/4     BRASS PEX TEE - LF</t>
  </si>
  <si>
    <t>1 1/2 x 1 1/4 x 1         BRASS PEX TEE - LF</t>
  </si>
  <si>
    <t>1 1/2 x 1 1/4 x 1 1/4  BRASS PEX TEE - LF</t>
  </si>
  <si>
    <t>1 1/2 x 1 1/2 x 3/4     BRASS PEX TEE - LF</t>
  </si>
  <si>
    <t>1 1/2 x 1 1/2 x 1         BRASS PEX TEE - LF</t>
  </si>
  <si>
    <t>1 1/2 x 1 1/2 x 1 1/4  BRASS PEX TEE - LF</t>
  </si>
  <si>
    <t>2 x 1 1/4 x 1 1/4         BRASS PEX TEE - LF</t>
  </si>
  <si>
    <t>2 x 1 1/2 x 3/4            BRASS PEX TEE - LF</t>
  </si>
  <si>
    <t>2 x 1 1/2 x 1                BRASS PEX TEE - LF</t>
  </si>
  <si>
    <t>2 x 1 1/2 x 1 1/4        BRASS PEX TEE - LF</t>
  </si>
  <si>
    <t>2 x 1 1/2 x 1 1/2        BRASS PEX TEE - LF</t>
  </si>
  <si>
    <t>2 x 2 x 3/4                   BRASS PEX TEE - LF</t>
  </si>
  <si>
    <t>2 x 2 x 1                       BRASS PEX TEE - LF</t>
  </si>
  <si>
    <t>2 x 2 x 1 1/4               BRASS PEX TEE - LF</t>
  </si>
  <si>
    <t>2 x 2 x 1 1/2               BRASS PEX TEE - LF</t>
  </si>
  <si>
    <t>3/8               BRASS PEX   90 ELBOW - LF</t>
  </si>
  <si>
    <t>1/2               BRASS PEX   90 ELBOW - LF</t>
  </si>
  <si>
    <t>5/8               BRASS PEX   90 ELBOW - LF</t>
  </si>
  <si>
    <t>3/4               BRASS PEX   90 ELBOW - LF</t>
  </si>
  <si>
    <t>1                   BRASS PEX   90 ELBOW - LF</t>
  </si>
  <si>
    <t>1 1/4           BRASS PEX   90 ELBOW - LF</t>
  </si>
  <si>
    <t>1 1/2           BRASS PEX   90 ELBOW - LF</t>
  </si>
  <si>
    <t>2                   BRASS PEX   90 ELBOW - LF</t>
  </si>
  <si>
    <t>3/4 x 1/2    BRASS PEX  90 ELBOW - LF</t>
  </si>
  <si>
    <t>1/2               BRASS PEX x F SWT 90 ELBOW - LF</t>
  </si>
  <si>
    <t>3/4               BRASS PEX x F SWT 90 ELBOW - LF</t>
  </si>
  <si>
    <t>1                   BRASS PEX x F SWT 90 ELBOW - LF</t>
  </si>
  <si>
    <t>1/2 X 3/4    BRASS PEX X F SWT 90 ELBOW - LF</t>
  </si>
  <si>
    <t>1/2               BRASS PEX x MALE SWT 90 ELBOW - LF</t>
  </si>
  <si>
    <t>3/4               BRASS PEX x MALE SWT 90 ELBOW - LF</t>
  </si>
  <si>
    <t>1/2               BRASS PEX x MIP  90 ELBOW - LF</t>
  </si>
  <si>
    <t>3/4               BRASS PEX x MIP  90 ELBOW - LF</t>
  </si>
  <si>
    <t>1                   BRASS PEX x MIP  90 ELBOW - LF</t>
  </si>
  <si>
    <t>1 1/4            BRASS PEX x MIP 90 ELBOW - LF</t>
  </si>
  <si>
    <t>1/2 x 3/8     BRASS PEX x MIP 90 ELBOW - LF</t>
  </si>
  <si>
    <t>1/2 x 3/4     BRASS PEX x MIP 90 ELBOW - LF</t>
  </si>
  <si>
    <t>1 x 1 1/4      BRASS PEX x MIP 90 ELBOW - LF</t>
  </si>
  <si>
    <t>1/2             BRASS PEX x FPT NUT SWIVEL ELBOW - LF</t>
  </si>
  <si>
    <t>3/4             BRASS PEX x FPT NUT SWIVEL ELBOW - LF</t>
  </si>
  <si>
    <t>3/8X1/2    BRASS PEX x FPT NUT SWIVEL ELBOW - LF</t>
  </si>
  <si>
    <t>1/2             BRASS PEX x FIP DROP EAR ELBOW - LF</t>
  </si>
  <si>
    <t>3/4             BRASS PEX x FIP DROP EAR ELBOW - LF</t>
  </si>
  <si>
    <t>1                 BRASS PEX x FIP DROP EAR ELBOW - LF (3 EAR)</t>
  </si>
  <si>
    <t>3/4 x 1/2  BRASS PEX x FIP DROP EAR ELBOW - LF</t>
  </si>
  <si>
    <t>1/2             BRASS PEX x PEX x FPT DROP EAR TEE - LF</t>
  </si>
  <si>
    <t xml:space="preserve"> 3/8           NL BRASS PEX COUPLING - LF</t>
  </si>
  <si>
    <t xml:space="preserve"> 1/2           NL BRASS PEX COUPLING - LF</t>
  </si>
  <si>
    <t>5/8           NL BRASS PEX COUPLING - LF</t>
  </si>
  <si>
    <t xml:space="preserve"> 3/4           NL BRASS PEX COUPLING - LF</t>
  </si>
  <si>
    <t xml:space="preserve"> 1               NL BRASS PEX COUPLING - LF</t>
  </si>
  <si>
    <t>1 1/4        NL BRASS PEX COUPLING - LF</t>
  </si>
  <si>
    <t>1 1/2        NL BRASS PEX COUPLING - LF</t>
  </si>
  <si>
    <t>2                NL BRASS PEX COUPLING - LF</t>
  </si>
  <si>
    <t>1/2 x 3/8        NL BRASS PEX COUPLING - LF</t>
  </si>
  <si>
    <t>3/4 x 1/2        NL BRASS PEX COUPLING - LF</t>
  </si>
  <si>
    <t>1 x 3/4            NL BRASS PEX COUPLING - LF</t>
  </si>
  <si>
    <t>1 1/4 x 1         NL BRASS PEX COUPLING - LF</t>
  </si>
  <si>
    <t>1 1/2 x 1         NL BRASS PEX COUPLING - LF</t>
  </si>
  <si>
    <t>1 1/2 x 1 1/4 NL BRASS PEX COUPLING - LF</t>
  </si>
  <si>
    <t>2 x 1 1/4         NL BRASS PEX COUPLING - LF</t>
  </si>
  <si>
    <t>2 x 1 1/2         NL BRASS PEX COUPLING - LF</t>
  </si>
  <si>
    <t>1/2        BRASS PEX x FIP ADAPATER - LF</t>
  </si>
  <si>
    <t>3/4        BRASS PEX x FIP ADAPATER - LF</t>
  </si>
  <si>
    <t>1            BRASS PEX x FIP ADAPATER - LF</t>
  </si>
  <si>
    <t>1 1/4    BRASS PEX x FIP ADAPATER - LF</t>
  </si>
  <si>
    <t>1 1/2    BRASS PEX x FIP ADAPATER - LF</t>
  </si>
  <si>
    <t>2            BRASS PEX x FIP ADAPATER - LF</t>
  </si>
  <si>
    <t>3/8 x 1/2       BRASS PEX x FIP ADAPATER - LF</t>
  </si>
  <si>
    <t>1/2 x 3/4       BRASS PEX x FIP ADAPATER - LF</t>
  </si>
  <si>
    <t>5/8 x 3/4       BRASS PEX x FIP ADAPATER - LF</t>
  </si>
  <si>
    <t>3/4 x 1/2       BRASS PEX x FIP ADAPATER - LF</t>
  </si>
  <si>
    <t>3/4 x 1           BRASS PEX x FIP ADAPATER - LF</t>
  </si>
  <si>
    <t>3/4 X 1 1/4   BRASS PEX x FIP ADAPATER - LF</t>
  </si>
  <si>
    <t>1 x 3/4           BRASS PEX x FIP ADAPATER - LF</t>
  </si>
  <si>
    <t>1 1/4 x 3/4   BRASS PEX x FIP ADAPATER - LF</t>
  </si>
  <si>
    <t>1 1/4 x 1       BRASS PEX x FIP ADAPATER - LF</t>
  </si>
  <si>
    <t>1/2       BRASS PEX x MIP ADAPATER - LF</t>
  </si>
  <si>
    <t>3/4       BRASS PEX x MIP ADAPATER - LF</t>
  </si>
  <si>
    <t>1           BRASS PEX x MIP ADAPATER - LF</t>
  </si>
  <si>
    <t>1 1/4    BRASS PEX x MIP ADAPATER - LF</t>
  </si>
  <si>
    <t>1 1/2    BRASS PEX x MIP ADAPATER - LF</t>
  </si>
  <si>
    <t>2            BRASS PEX x MIP ADAPATER - LF</t>
  </si>
  <si>
    <t>3/8 x 1/2   BRASS PEX x MIP ADAPATER - LF</t>
  </si>
  <si>
    <t>1/2 x 3/8   BRASS PEX x MIP ADAPATER - LF</t>
  </si>
  <si>
    <t>1/2 x 3/4   BRASS PEX x MIP ADAPATER - LF</t>
  </si>
  <si>
    <t>5/8 x 3/4       BRASS PEX x MIP ADAPATER - LF</t>
  </si>
  <si>
    <t>3/4 x 1/2   BRASS PEX x MIP ADAPATER - LF</t>
  </si>
  <si>
    <t>3/4 x 1       BRASS PEXxMIP ADAPATER - LF</t>
  </si>
  <si>
    <t>1 x 3/4       BRASS PEX x MIP ADAPATER - LF</t>
  </si>
  <si>
    <t>1 1/4 x 1   BRASS PEX x MIP ADAPATER - LF</t>
  </si>
  <si>
    <t>1/2             BRASS PEX x MALE SWT ADAPATER - LF</t>
  </si>
  <si>
    <t>3/4             BRASS PEX x MALE SWT ADAPATER - LF</t>
  </si>
  <si>
    <t>1                 BRASS PEX x MALE SWT ADAPATER - LF</t>
  </si>
  <si>
    <t>1 1/4         BRASS PEX x MALE SWT ADAPATER - LF</t>
  </si>
  <si>
    <t>1 1/2         BRASS PEX x MALE SWT ADAPATER - LF</t>
  </si>
  <si>
    <t>2                 BRASS PEX x MALE SWT ADAPATER - LF</t>
  </si>
  <si>
    <t>1/2             BRASS PEX x FEMALE SWT ADAPATER - LF</t>
  </si>
  <si>
    <t>3/4             BRASS PEX x FEMALE SWT ADAPATER - LF</t>
  </si>
  <si>
    <t>1                 BRASS PEX x FEMALE SWT ADAPATER - LF</t>
  </si>
  <si>
    <t>1 1/4         BRASS PEX x FEMALE SWT ADAPATER - LF</t>
  </si>
  <si>
    <t>3/4 X 1/2      BRASS PEX x F SWT ADAPATER - LF</t>
  </si>
  <si>
    <t>3/4 X 1      BRASS PEX x F SWT ADAPATER - LF</t>
  </si>
  <si>
    <t>5/8 x 3/4  BRASS PEX x F SWT ADAPATER - LF</t>
  </si>
  <si>
    <t>1/2             BRASS PEX x FIP SWIVEL ADAPATER - LF</t>
  </si>
  <si>
    <t>3/4             BRASS PEX x FIP SWIVEL ADAPATER - LF</t>
  </si>
  <si>
    <t>3/8 x 1/2  BRASS PEX x FEM SWT ADAPTER -LF</t>
  </si>
  <si>
    <t>1/2             BRASS PEX SWIVEL ADAPTER W/ NUT - LF</t>
  </si>
  <si>
    <t>3/4             BRASS PEX SWIVEL ADAPTER  W/ NUT - LF</t>
  </si>
  <si>
    <t>3/8 x 1/2  BRASS PEX x FIP SWIVEL ADAPTER - LF</t>
  </si>
  <si>
    <t>1/2X3/4    BRASS PEX SWIVEL ADAPT W/PLAS NUT - LF</t>
  </si>
  <si>
    <t>3/8 x 1/2  BRASS PEX x MALE SWT ADAPTER - LF</t>
  </si>
  <si>
    <t>1/2 x 3/4  BRASS PEX x MALE SWT ADAPTER - LF</t>
  </si>
  <si>
    <t>5/8 x 3/4  BRASS PEXxMALE SWT ADAPTER - LF</t>
  </si>
  <si>
    <t>3/4 X 1/2  BRASS PEX x MALE SWT ADAPTER - LF</t>
  </si>
  <si>
    <t>3/8           NL BRASS PEX PLUG - LF</t>
  </si>
  <si>
    <t>1/2           NL BRASS PEX PLUG - LF</t>
  </si>
  <si>
    <t>5/8           NL BRASS PEX PLUG - LF</t>
  </si>
  <si>
    <t>3/4           NL BRASS PEX PLUG - LF</t>
  </si>
  <si>
    <t>1               NL BRASS PEX PLUG - LF</t>
  </si>
  <si>
    <t>1 1/4       NL BRASS PEX PLUG - LF</t>
  </si>
  <si>
    <t>1 1/2       NL BRASS PEX PLUG - LF</t>
  </si>
  <si>
    <t>2               NL BRASS PEX PLUG - LF</t>
  </si>
  <si>
    <t>1 PEX X 1 PEX X 1 FPT                 NL DROP-EAR TEE</t>
  </si>
  <si>
    <t>3/4 PEX X 3/4 PEX X 3/4 FPT    NL DROP-EAR TEE</t>
  </si>
  <si>
    <t>3/4 PEX X 3/4 PEX X 1/2 FPT    NL DROP-EAR TEE</t>
  </si>
  <si>
    <t>1 PEX X 1 PEX X 3/4 FPT             NL DROP-EAR TEE</t>
  </si>
  <si>
    <t>Pricing Effective: March 23, 2026</t>
  </si>
  <si>
    <t>CND List Price # NLBPEX 1-26</t>
  </si>
  <si>
    <t>CB Supplies Part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</si>
</sst>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$&quot;* #,##0.0000_);_(&quot;$&quot;* \(#,##0.0000\);_(&quot;$&quot;* &quot;-&quot;??_);_(@_)"/>
    <numFmt numFmtId="167" formatCode="0.000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1"/>
      <color theme="1"/>
      <name val="Calibri Light"/>
      <family val="2"/>
    </font>
    <font>
      <sz val="13"/>
      <color theme="10"/>
      <name val="Calibri Light"/>
      <family val="2"/>
    </font>
    <font>
      <sz val="24"/>
      <color theme="1"/>
      <name val="Calibri"/>
      <family val="2"/>
      <scheme val="minor"/>
    </font>
    <font>
      <u/>
      <sz val="12"/>
      <color theme="10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8"/>
      <color theme="1"/>
      <name val="Calibri Light"/>
      <family val="2"/>
    </font>
    <font>
      <sz val="10"/>
      <color theme="1"/>
      <name val="Calibri Light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1"/>
      <name val="Calibri Light"/>
      <family val="2"/>
    </font>
    <font>
      <b/>
      <sz val="13"/>
      <color theme="1"/>
      <name val="Calibri Light"/>
      <family val="2"/>
    </font>
    <font>
      <b/>
      <sz val="12"/>
      <name val="Calibri"/>
      <family val="2"/>
      <scheme val="minor"/>
    </font>
    <font>
      <sz val="10"/>
      <color theme="0"/>
      <name val="Calibri"/>
      <family val="2"/>
    </font>
    <font>
      <b/>
      <sz val="10"/>
      <color rgb="FFC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C00000"/>
      <name val="Calibri Light"/>
      <family val="2"/>
    </font>
    <font>
      <sz val="10"/>
      <color theme="1" tint="4.9989318521683403E-2"/>
      <name val="Calibri"/>
      <family val="2"/>
    </font>
    <font>
      <sz val="10"/>
      <color theme="1" tint="4.9989318521683403E-2"/>
      <name val="Calibri Light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0" applyNumberFormat="0" applyAlignment="0" applyProtection="0"/>
    <xf numFmtId="0" fontId="16" fillId="7" borderId="11" applyNumberFormat="0" applyAlignment="0" applyProtection="0"/>
    <xf numFmtId="0" fontId="17" fillId="7" borderId="10" applyNumberFormat="0" applyAlignment="0" applyProtection="0"/>
    <xf numFmtId="0" fontId="18" fillId="0" borderId="12" applyNumberFormat="0" applyFill="0" applyAlignment="0" applyProtection="0"/>
    <xf numFmtId="0" fontId="19" fillId="8" borderId="13" applyNumberFormat="0" applyAlignment="0" applyProtection="0"/>
    <xf numFmtId="0" fontId="2" fillId="0" borderId="0" applyNumberFormat="0" applyFill="0" applyBorder="0" applyAlignment="0" applyProtection="0"/>
    <xf numFmtId="0" fontId="1" fillId="9" borderId="14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10" applyNumberFormat="0" applyAlignment="0" applyProtection="0"/>
    <xf numFmtId="0" fontId="32" fillId="8" borderId="13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8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10" applyNumberFormat="0" applyAlignment="0" applyProtection="0"/>
    <xf numFmtId="0" fontId="36" fillId="0" borderId="12" applyNumberFormat="0" applyFill="0" applyAlignment="0" applyProtection="0"/>
    <xf numFmtId="0" fontId="37" fillId="5" borderId="0" applyNumberFormat="0" applyBorder="0" applyAlignment="0" applyProtection="0"/>
    <xf numFmtId="0" fontId="24" fillId="9" borderId="14" applyNumberFormat="0" applyFont="0" applyAlignment="0" applyProtection="0"/>
    <xf numFmtId="0" fontId="38" fillId="47" borderId="11" applyNumberFormat="0" applyAlignment="0" applyProtection="0"/>
    <xf numFmtId="0" fontId="29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43" fillId="0" borderId="0" xfId="0" applyFont="1" applyAlignment="1">
      <alignment horizontal="center"/>
    </xf>
    <xf numFmtId="0" fontId="44" fillId="0" borderId="0" xfId="114" applyFont="1"/>
    <xf numFmtId="0" fontId="43" fillId="0" borderId="0" xfId="0" applyFont="1"/>
    <xf numFmtId="0" fontId="43" fillId="0" borderId="19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2" fillId="0" borderId="2" xfId="114" applyFont="1" applyBorder="1" applyAlignment="1">
      <alignment horizontal="center"/>
    </xf>
    <xf numFmtId="0" fontId="46" fillId="0" borderId="0" xfId="114" applyFont="1"/>
    <xf numFmtId="0" fontId="47" fillId="0" borderId="0" xfId="0" applyFont="1"/>
    <xf numFmtId="0" fontId="49" fillId="0" borderId="0" xfId="0" applyFont="1"/>
    <xf numFmtId="0" fontId="49" fillId="0" borderId="0" xfId="0" applyFont="1" applyAlignment="1">
      <alignment horizontal="center"/>
    </xf>
    <xf numFmtId="0" fontId="45" fillId="0" borderId="0" xfId="0" applyFont="1"/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52" fillId="48" borderId="24" xfId="0" applyFont="1" applyFill="1" applyBorder="1" applyAlignment="1">
      <alignment horizontal="center" vertical="center"/>
    </xf>
    <xf numFmtId="0" fontId="52" fillId="48" borderId="24" xfId="0" applyFont="1" applyFill="1" applyBorder="1" applyAlignment="1">
      <alignment horizontal="center" vertical="center" wrapText="1"/>
    </xf>
    <xf numFmtId="0" fontId="52" fillId="48" borderId="23" xfId="0" applyFont="1" applyFill="1" applyBorder="1" applyAlignment="1">
      <alignment horizontal="center" vertical="center"/>
    </xf>
    <xf numFmtId="167" fontId="0" fillId="49" borderId="4" xfId="0" applyNumberFormat="1" applyFill="1" applyBorder="1" applyAlignment="1">
      <alignment horizontal="center" vertical="center"/>
    </xf>
    <xf numFmtId="0" fontId="0" fillId="49" borderId="22" xfId="0" applyFill="1" applyBorder="1" applyAlignment="1">
      <alignment horizontal="left" vertical="center"/>
    </xf>
    <xf numFmtId="0" fontId="53" fillId="2" borderId="22" xfId="0" applyFont="1" applyFill="1" applyBorder="1" applyAlignment="1">
      <alignment horizontal="left" vertical="center" wrapText="1"/>
    </xf>
    <xf numFmtId="0" fontId="54" fillId="0" borderId="0" xfId="0" applyFont="1"/>
    <xf numFmtId="0" fontId="55" fillId="0" borderId="0" xfId="0" applyFont="1"/>
    <xf numFmtId="0" fontId="57" fillId="0" borderId="0" xfId="0" applyFont="1"/>
    <xf numFmtId="0" fontId="57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51" fillId="0" borderId="0" xfId="0" applyFont="1"/>
    <xf numFmtId="0" fontId="58" fillId="0" borderId="0" xfId="0" applyFont="1" applyAlignment="1">
      <alignment horizontal="right"/>
    </xf>
    <xf numFmtId="44" fontId="60" fillId="2" borderId="1" xfId="1" applyFont="1" applyFill="1" applyBorder="1" applyAlignment="1">
      <alignment horizontal="center" vertical="center"/>
    </xf>
    <xf numFmtId="166" fontId="59" fillId="0" borderId="6" xfId="1" applyNumberFormat="1" applyFont="1" applyFill="1" applyBorder="1" applyAlignment="1">
      <alignment horizontal="center" vertical="center"/>
    </xf>
    <xf numFmtId="1" fontId="61" fillId="0" borderId="1" xfId="26" applyNumberFormat="1" applyFont="1" applyFill="1" applyBorder="1" applyAlignment="1">
      <alignment horizontal="center" vertical="center"/>
    </xf>
    <xf numFmtId="1" fontId="59" fillId="0" borderId="1" xfId="26" applyNumberFormat="1" applyFont="1" applyFill="1" applyBorder="1" applyAlignment="1">
      <alignment horizontal="center" vertical="center"/>
    </xf>
    <xf numFmtId="1" fontId="61" fillId="0" borderId="26" xfId="26" applyNumberFormat="1" applyFont="1" applyFill="1" applyBorder="1" applyAlignment="1">
      <alignment horizontal="center" vertical="center"/>
    </xf>
    <xf numFmtId="166" fontId="59" fillId="0" borderId="27" xfId="1" applyNumberFormat="1" applyFont="1" applyFill="1" applyBorder="1" applyAlignment="1">
      <alignment horizontal="center" vertical="center"/>
    </xf>
    <xf numFmtId="44" fontId="61" fillId="0" borderId="1" xfId="1" applyFont="1" applyFill="1" applyBorder="1" applyAlignment="1">
      <alignment horizontal="center" vertical="center"/>
    </xf>
    <xf numFmtId="44" fontId="60" fillId="2" borderId="1" xfId="0" applyNumberFormat="1" applyFont="1" applyFill="1" applyBorder="1" applyAlignment="1">
      <alignment vertical="center"/>
    </xf>
    <xf numFmtId="0" fontId="63" fillId="0" borderId="0" xfId="0" applyFont="1" applyAlignment="1">
      <alignment horizontal="right" vertical="center"/>
    </xf>
    <xf numFmtId="0" fontId="61" fillId="0" borderId="5" xfId="0" applyFont="1" applyBorder="1" applyAlignment="1">
      <alignment horizontal="left" vertical="center"/>
    </xf>
    <xf numFmtId="0" fontId="61" fillId="0" borderId="28" xfId="0" applyFont="1" applyBorder="1" applyAlignment="1">
      <alignment horizontal="left" vertical="center"/>
    </xf>
    <xf numFmtId="0" fontId="61" fillId="0" borderId="28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44" fontId="61" fillId="0" borderId="1" xfId="0" applyNumberFormat="1" applyFont="1" applyBorder="1" applyAlignment="1">
      <alignment vertical="center"/>
    </xf>
    <xf numFmtId="0" fontId="59" fillId="0" borderId="5" xfId="0" applyFont="1" applyBorder="1" applyAlignment="1">
      <alignment horizontal="left" vertical="center"/>
    </xf>
    <xf numFmtId="0" fontId="59" fillId="0" borderId="1" xfId="0" applyFont="1" applyBorder="1" applyAlignment="1">
      <alignment horizontal="left" vertical="center"/>
    </xf>
    <xf numFmtId="0" fontId="61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/>
    </xf>
    <xf numFmtId="0" fontId="59" fillId="0" borderId="1" xfId="0" applyFont="1" applyBorder="1" applyAlignment="1">
      <alignment vertical="center"/>
    </xf>
    <xf numFmtId="1" fontId="59" fillId="0" borderId="5" xfId="0" applyNumberFormat="1" applyFont="1" applyBorder="1" applyAlignment="1">
      <alignment horizontal="left" vertical="center"/>
    </xf>
    <xf numFmtId="0" fontId="62" fillId="0" borderId="5" xfId="0" applyFont="1" applyBorder="1" applyAlignment="1">
      <alignment horizontal="left" vertical="center"/>
    </xf>
    <xf numFmtId="1" fontId="59" fillId="0" borderId="25" xfId="0" applyNumberFormat="1" applyFont="1" applyBorder="1" applyAlignment="1">
      <alignment horizontal="left" vertical="center"/>
    </xf>
    <xf numFmtId="0" fontId="59" fillId="0" borderId="26" xfId="0" applyFont="1" applyBorder="1" applyAlignment="1">
      <alignment vertical="center"/>
    </xf>
    <xf numFmtId="0" fontId="61" fillId="0" borderId="26" xfId="0" applyFont="1" applyBorder="1" applyAlignment="1">
      <alignment horizontal="center" vertical="center"/>
    </xf>
    <xf numFmtId="1" fontId="61" fillId="0" borderId="1" xfId="0" applyNumberFormat="1" applyFont="1" applyBorder="1" applyAlignment="1">
      <alignment horizontal="center" vertical="center"/>
    </xf>
    <xf numFmtId="2" fontId="1" fillId="2" borderId="22" xfId="2" applyNumberFormat="1" applyFont="1" applyFill="1" applyBorder="1" applyAlignment="1">
      <alignment horizontal="center"/>
    </xf>
    <xf numFmtId="44" fontId="60" fillId="2" borderId="26" xfId="0" applyNumberFormat="1" applyFont="1" applyFill="1" applyBorder="1" applyAlignment="1">
      <alignment vertical="center"/>
    </xf>
    <xf numFmtId="0" fontId="64" fillId="0" borderId="0" xfId="0" applyFont="1"/>
    <xf numFmtId="0" fontId="65" fillId="0" borderId="0" xfId="0" applyFont="1"/>
    <xf numFmtId="0" fontId="65" fillId="0" borderId="0" xfId="0" applyFont="1" applyAlignment="1">
      <alignment vertical="center"/>
    </xf>
    <xf numFmtId="1" fontId="60" fillId="2" borderId="1" xfId="26" applyNumberFormat="1" applyFont="1" applyFill="1" applyBorder="1" applyAlignment="1">
      <alignment horizontal="center" vertical="center"/>
    </xf>
    <xf numFmtId="0" fontId="56" fillId="0" borderId="20" xfId="0" applyFont="1" applyBorder="1" applyAlignment="1">
      <alignment horizontal="right" vertical="center" wrapText="1"/>
    </xf>
    <xf numFmtId="0" fontId="56" fillId="0" borderId="2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top"/>
    </xf>
    <xf numFmtId="0" fontId="3" fillId="0" borderId="3" xfId="0" applyFont="1" applyBorder="1" applyAlignment="1">
      <alignment horizontal="right" vertical="top"/>
    </xf>
  </cellXfs>
  <cellStyles count="118">
    <cellStyle name="20% - Accent1" xfId="45" builtinId="30" customBuiltin="1"/>
    <cellStyle name="20% - Accent1 2" xfId="71" xr:uid="{00000000-0005-0000-0000-000001000000}"/>
    <cellStyle name="20% - Accent2" xfId="49" builtinId="34" customBuiltin="1"/>
    <cellStyle name="20% - Accent2 2" xfId="72" xr:uid="{00000000-0005-0000-0000-000003000000}"/>
    <cellStyle name="20% - Accent3" xfId="53" builtinId="38" customBuiltin="1"/>
    <cellStyle name="20% - Accent3 2" xfId="73" xr:uid="{00000000-0005-0000-0000-000005000000}"/>
    <cellStyle name="20% - Accent4" xfId="57" builtinId="42" customBuiltin="1"/>
    <cellStyle name="20% - Accent4 2" xfId="74" xr:uid="{00000000-0005-0000-0000-000007000000}"/>
    <cellStyle name="20% - Accent5" xfId="61" builtinId="46" customBuiltin="1"/>
    <cellStyle name="20% - Accent5 2" xfId="75" xr:uid="{00000000-0005-0000-0000-000009000000}"/>
    <cellStyle name="20% - Accent6" xfId="65" builtinId="50" customBuiltin="1"/>
    <cellStyle name="20% - Accent6 2" xfId="76" xr:uid="{00000000-0005-0000-0000-00000B000000}"/>
    <cellStyle name="40% - Accent1" xfId="46" builtinId="31" customBuiltin="1"/>
    <cellStyle name="40% - Accent1 2" xfId="77" xr:uid="{00000000-0005-0000-0000-00000D000000}"/>
    <cellStyle name="40% - Accent2" xfId="50" builtinId="35" customBuiltin="1"/>
    <cellStyle name="40% - Accent2 2" xfId="78" xr:uid="{00000000-0005-0000-0000-00000F000000}"/>
    <cellStyle name="40% - Accent3" xfId="54" builtinId="39" customBuiltin="1"/>
    <cellStyle name="40% - Accent3 2" xfId="79" xr:uid="{00000000-0005-0000-0000-000011000000}"/>
    <cellStyle name="40% - Accent4" xfId="58" builtinId="43" customBuiltin="1"/>
    <cellStyle name="40% - Accent4 2" xfId="80" xr:uid="{00000000-0005-0000-0000-000013000000}"/>
    <cellStyle name="40% - Accent5" xfId="62" builtinId="47" customBuiltin="1"/>
    <cellStyle name="40% - Accent5 2" xfId="81" xr:uid="{00000000-0005-0000-0000-000015000000}"/>
    <cellStyle name="40% - Accent6" xfId="66" builtinId="51" customBuiltin="1"/>
    <cellStyle name="40% - Accent6 2" xfId="82" xr:uid="{00000000-0005-0000-0000-000017000000}"/>
    <cellStyle name="60% - Accent1" xfId="47" builtinId="32" customBuiltin="1"/>
    <cellStyle name="60% - Accent1 2" xfId="83" xr:uid="{00000000-0005-0000-0000-000019000000}"/>
    <cellStyle name="60% - Accent2" xfId="51" builtinId="36" customBuiltin="1"/>
    <cellStyle name="60% - Accent2 2" xfId="84" xr:uid="{00000000-0005-0000-0000-00001B000000}"/>
    <cellStyle name="60% - Accent3" xfId="55" builtinId="40" customBuiltin="1"/>
    <cellStyle name="60% - Accent3 2" xfId="85" xr:uid="{00000000-0005-0000-0000-00001D000000}"/>
    <cellStyle name="60% - Accent4" xfId="59" builtinId="44" customBuiltin="1"/>
    <cellStyle name="60% - Accent4 2" xfId="86" xr:uid="{00000000-0005-0000-0000-00001F000000}"/>
    <cellStyle name="60% - Accent5" xfId="63" builtinId="48" customBuiltin="1"/>
    <cellStyle name="60% - Accent5 2" xfId="87" xr:uid="{00000000-0005-0000-0000-000021000000}"/>
    <cellStyle name="60% - Accent6" xfId="67" builtinId="52" customBuiltin="1"/>
    <cellStyle name="60% - Accent6 2" xfId="88" xr:uid="{00000000-0005-0000-0000-000023000000}"/>
    <cellStyle name="Accent1" xfId="44" builtinId="29" customBuiltin="1"/>
    <cellStyle name="Accent1 2" xfId="89" xr:uid="{00000000-0005-0000-0000-000025000000}"/>
    <cellStyle name="Accent2" xfId="48" builtinId="33" customBuiltin="1"/>
    <cellStyle name="Accent2 2" xfId="90" xr:uid="{00000000-0005-0000-0000-000027000000}"/>
    <cellStyle name="Accent3" xfId="52" builtinId="37" customBuiltin="1"/>
    <cellStyle name="Accent3 2" xfId="91" xr:uid="{00000000-0005-0000-0000-000029000000}"/>
    <cellStyle name="Accent4" xfId="56" builtinId="41" customBuiltin="1"/>
    <cellStyle name="Accent4 2" xfId="92" xr:uid="{00000000-0005-0000-0000-00002B000000}"/>
    <cellStyle name="Accent5" xfId="60" builtinId="45" customBuiltin="1"/>
    <cellStyle name="Accent5 2" xfId="93" xr:uid="{00000000-0005-0000-0000-00002D000000}"/>
    <cellStyle name="Accent6" xfId="64" builtinId="49" customBuiltin="1"/>
    <cellStyle name="Accent6 2" xfId="94" xr:uid="{00000000-0005-0000-0000-00002F000000}"/>
    <cellStyle name="Bad" xfId="33" builtinId="27" customBuiltin="1"/>
    <cellStyle name="Bad 2" xfId="95" xr:uid="{00000000-0005-0000-0000-000031000000}"/>
    <cellStyle name="Calculation" xfId="37" builtinId="22" customBuiltin="1"/>
    <cellStyle name="Calculation 2" xfId="96" xr:uid="{00000000-0005-0000-0000-000033000000}"/>
    <cellStyle name="Check Cell" xfId="39" builtinId="23" customBuiltin="1"/>
    <cellStyle name="Check Cell 2" xfId="97" xr:uid="{00000000-0005-0000-0000-000035000000}"/>
    <cellStyle name="Comma" xfId="26" builtinId="3"/>
    <cellStyle name="Comma 2" xfId="3" xr:uid="{00000000-0005-0000-0000-000037000000}"/>
    <cellStyle name="Comma 3" xfId="98" xr:uid="{00000000-0005-0000-0000-000038000000}"/>
    <cellStyle name="Comma 4" xfId="115" xr:uid="{F5AB49D4-4990-49B5-ABD2-290B3A6CFF91}"/>
    <cellStyle name="Currency" xfId="1" builtinId="4"/>
    <cellStyle name="Currency 2" xfId="9" xr:uid="{00000000-0005-0000-0000-00003A000000}"/>
    <cellStyle name="Currency 3" xfId="116" xr:uid="{28473527-01AA-4DDE-9096-5581A667262C}"/>
    <cellStyle name="Explanatory Text" xfId="42" builtinId="53" customBuiltin="1"/>
    <cellStyle name="Explanatory Text 2" xfId="99" xr:uid="{00000000-0005-0000-0000-00003C000000}"/>
    <cellStyle name="Good" xfId="32" builtinId="26" customBuiltin="1"/>
    <cellStyle name="Good 2" xfId="100" xr:uid="{00000000-0005-0000-0000-00003E000000}"/>
    <cellStyle name="Heading 1" xfId="28" builtinId="16" customBuiltin="1"/>
    <cellStyle name="Heading 1 2" xfId="101" xr:uid="{00000000-0005-0000-0000-000040000000}"/>
    <cellStyle name="Heading 2" xfId="29" builtinId="17" customBuiltin="1"/>
    <cellStyle name="Heading 2 2" xfId="102" xr:uid="{00000000-0005-0000-0000-000042000000}"/>
    <cellStyle name="Heading 3" xfId="30" builtinId="18" customBuiltin="1"/>
    <cellStyle name="Heading 3 2" xfId="103" xr:uid="{00000000-0005-0000-0000-000044000000}"/>
    <cellStyle name="Heading 4" xfId="31" builtinId="19" customBuiltin="1"/>
    <cellStyle name="Heading 4 2" xfId="104" xr:uid="{00000000-0005-0000-0000-000046000000}"/>
    <cellStyle name="Hyperlink" xfId="114" builtinId="8"/>
    <cellStyle name="Input" xfId="35" builtinId="20" customBuiltin="1"/>
    <cellStyle name="Input 2" xfId="105" xr:uid="{00000000-0005-0000-0000-000049000000}"/>
    <cellStyle name="Linked Cell" xfId="38" builtinId="24" customBuiltin="1"/>
    <cellStyle name="Linked Cell 2" xfId="106" xr:uid="{00000000-0005-0000-0000-00004B000000}"/>
    <cellStyle name="Neutral" xfId="34" builtinId="28" customBuiltin="1"/>
    <cellStyle name="Neutral 2" xfId="107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9" xr:uid="{00000000-0005-0000-0000-000058000000}"/>
    <cellStyle name="Normal 19" xfId="70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8" xr:uid="{00000000-0005-0000-0000-00005D000000}"/>
    <cellStyle name="Normal 2 5" xfId="117" xr:uid="{B130C7B5-9D8A-4860-A220-8B893A9A4322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1" builtinId="10" customBuiltin="1"/>
    <cellStyle name="Note 2" xfId="108" xr:uid="{00000000-0005-0000-0000-000067000000}"/>
    <cellStyle name="Output" xfId="36" builtinId="21" customBuiltin="1"/>
    <cellStyle name="Output 2" xfId="109" xr:uid="{00000000-0005-0000-0000-000069000000}"/>
    <cellStyle name="Percent" xfId="2" builtinId="5"/>
    <cellStyle name="Percent 2" xfId="10" xr:uid="{00000000-0005-0000-0000-00006B000000}"/>
    <cellStyle name="Title" xfId="27" builtinId="15" customBuiltin="1"/>
    <cellStyle name="Title 2" xfId="110" xr:uid="{00000000-0005-0000-0000-00006D000000}"/>
    <cellStyle name="Total" xfId="43" builtinId="25" customBuiltin="1"/>
    <cellStyle name="Total 2" xfId="111" xr:uid="{00000000-0005-0000-0000-00006F000000}"/>
    <cellStyle name="Warning Text" xfId="40" builtinId="11" customBuiltin="1"/>
    <cellStyle name="Warning Text 2" xfId="112" xr:uid="{00000000-0005-0000-0000-000071000000}"/>
    <cellStyle name="常规_Sheet1" xfId="113" xr:uid="{00000000-0005-0000-0000-00007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160020</xdr:colOff>
      <xdr:row>3</xdr:row>
      <xdr:rowOff>152400</xdr:rowOff>
    </xdr:from>
    <xdr:ext cx="965712" cy="1053330"/>
    <xdr:pic>
      <xdr:nvPicPr>
        <xdr:cNvPr id="2" name="Picture 1">
          <a:extLst>
            <a:ext uri="{FF2B5EF4-FFF2-40B4-BE49-F238E27FC236}">
              <a16:creationId xmlns:a16="http://schemas.microsoft.com/office/drawing/2014/main" id="{FDA8CA84-ED2F-4664-8EC2-A9207021D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" y="523875"/>
          <a:ext cx="965712" cy="1053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E744B-91B5-482C-9379-5B7D626E4E2C}">
  <sheetPr>
    <pageSetUpPr fitToPage="1"/>
  </sheetPr>
  <dimension ref="A1:J433"/>
  <sheetViews>
    <sheetView showGridLines="0" tabSelected="1" zoomScaleNormal="100" zoomScalePageLayoutView="70" workbookViewId="0">
      <selection activeCell="H8" sqref="H8"/>
    </sheetView>
  </sheetViews>
  <sheetFormatPr defaultColWidth="8.88671875" defaultRowHeight="23.4" x14ac:dyDescent="0.45"/>
  <cols>
    <col min="1" max="1" width="10.21875" style="9" customWidth="1"/>
    <col min="2" max="2" width="16.33203125" style="10" bestFit="1" customWidth="1"/>
    <col min="3" max="3" width="48.5546875" style="9" customWidth="1"/>
    <col min="4" max="4" width="17.6640625" style="9" customWidth="1"/>
    <col min="5" max="6" width="13.6640625" style="9" customWidth="1"/>
    <col min="7" max="8" width="14.6640625" style="9" customWidth="1"/>
    <col min="9" max="9" width="8.88671875" style="30"/>
    <col min="10" max="10" width="8.88671875" style="61"/>
    <col min="11" max="16384" width="8.88671875" style="9"/>
  </cols>
  <sheetData>
    <row r="1" spans="1:10" s="3" customFormat="1" ht="10.199999999999999" customHeight="1" x14ac:dyDescent="0.35">
      <c r="B1" s="1"/>
      <c r="C1" s="2"/>
      <c r="D1" s="2"/>
      <c r="E1" s="2"/>
      <c r="I1" s="30"/>
      <c r="J1" s="61"/>
    </row>
    <row r="2" spans="1:10" s="3" customFormat="1" ht="10.199999999999999" customHeight="1" x14ac:dyDescent="0.3">
      <c r="B2" s="1"/>
      <c r="I2" s="30"/>
      <c r="J2" s="61"/>
    </row>
    <row r="3" spans="1:10" s="3" customFormat="1" ht="10.199999999999999" customHeight="1" thickBot="1" x14ac:dyDescent="0.35">
      <c r="B3" s="1"/>
      <c r="I3" s="30"/>
      <c r="J3" s="61"/>
    </row>
    <row r="4" spans="1:10" s="3" customFormat="1" ht="16.2" customHeight="1" x14ac:dyDescent="0.3">
      <c r="B4" s="4"/>
      <c r="C4" s="64" t="s">
        <v>21</v>
      </c>
      <c r="D4" s="64"/>
      <c r="E4" s="64"/>
      <c r="F4" s="64"/>
      <c r="G4" s="64"/>
      <c r="H4" s="65"/>
      <c r="I4" s="30"/>
      <c r="J4" s="61"/>
    </row>
    <row r="5" spans="1:10" s="3" customFormat="1" ht="15" customHeight="1" x14ac:dyDescent="0.35">
      <c r="B5" s="5"/>
      <c r="C5" s="25"/>
      <c r="D5" s="25"/>
      <c r="E5" s="25"/>
      <c r="F5" s="66" t="s">
        <v>187</v>
      </c>
      <c r="G5" s="66"/>
      <c r="H5" s="67"/>
      <c r="I5" s="30"/>
      <c r="J5" s="61"/>
    </row>
    <row r="6" spans="1:10" s="3" customFormat="1" ht="15" customHeight="1" x14ac:dyDescent="0.35">
      <c r="B6" s="6"/>
      <c r="C6" s="24"/>
      <c r="D6" s="24"/>
      <c r="E6" s="24"/>
      <c r="F6" s="66" t="s">
        <v>3</v>
      </c>
      <c r="G6" s="66"/>
      <c r="H6" s="67"/>
      <c r="I6" s="30"/>
      <c r="J6" s="61"/>
    </row>
    <row r="7" spans="1:10" s="3" customFormat="1" ht="15" customHeight="1" thickBot="1" x14ac:dyDescent="0.4">
      <c r="B7" s="6"/>
      <c r="C7" s="24"/>
      <c r="D7" s="24"/>
      <c r="E7" s="24"/>
      <c r="F7" s="66" t="s">
        <v>186</v>
      </c>
      <c r="G7" s="66"/>
      <c r="H7" s="67"/>
      <c r="I7" s="30"/>
      <c r="J7" s="61"/>
    </row>
    <row r="8" spans="1:10" s="3" customFormat="1" ht="29.7" customHeight="1" thickBot="1" x14ac:dyDescent="0.65">
      <c r="B8" s="5"/>
      <c r="C8" s="7"/>
      <c r="D8" s="7"/>
      <c r="E8" s="7"/>
      <c r="F8" s="11"/>
      <c r="G8" s="23" t="s">
        <v>20</v>
      </c>
      <c r="H8" s="58">
        <v>0</v>
      </c>
      <c r="I8" s="30"/>
      <c r="J8" s="61"/>
    </row>
    <row r="9" spans="1:10" s="3" customFormat="1" ht="15" customHeight="1" thickBot="1" x14ac:dyDescent="0.65">
      <c r="B9" s="5"/>
      <c r="F9" s="11"/>
      <c r="G9" s="22" t="s">
        <v>4</v>
      </c>
      <c r="H9" s="21">
        <f>(100-H8)/100</f>
        <v>1</v>
      </c>
      <c r="I9" s="30"/>
      <c r="J9" s="61"/>
    </row>
    <row r="10" spans="1:10" s="8" customFormat="1" ht="29.7" customHeight="1" x14ac:dyDescent="0.6">
      <c r="B10" s="20" t="s">
        <v>188</v>
      </c>
      <c r="C10" s="18" t="s">
        <v>2</v>
      </c>
      <c r="D10" s="18" t="s">
        <v>19</v>
      </c>
      <c r="E10" s="18" t="s">
        <v>5</v>
      </c>
      <c r="F10" s="19" t="s">
        <v>6</v>
      </c>
      <c r="G10" s="18" t="s">
        <v>7</v>
      </c>
      <c r="H10" s="18" t="s">
        <v>8</v>
      </c>
      <c r="I10" s="26"/>
      <c r="J10" s="61"/>
    </row>
    <row r="11" spans="1:10" s="26" customFormat="1" ht="14.1" customHeight="1" x14ac:dyDescent="0.3">
      <c r="A11" s="31"/>
      <c r="B11" s="41">
        <v>780015002</v>
      </c>
      <c r="C11" s="42" t="s">
        <v>9</v>
      </c>
      <c r="D11" s="43">
        <v>77894278030</v>
      </c>
      <c r="E11" s="43">
        <v>50</v>
      </c>
      <c r="F11" s="44">
        <v>100</v>
      </c>
      <c r="G11" s="39">
        <v>35.730499999999999</v>
      </c>
      <c r="H11" s="33">
        <f t="shared" ref="H11:H25" si="0">$H$9*G11</f>
        <v>35.730499999999999</v>
      </c>
      <c r="J11" s="60"/>
    </row>
    <row r="12" spans="1:10" s="17" customFormat="1" ht="13.95" customHeight="1" x14ac:dyDescent="0.3">
      <c r="B12" s="46">
        <v>780015003</v>
      </c>
      <c r="C12" s="47" t="s">
        <v>22</v>
      </c>
      <c r="D12" s="48">
        <v>77894278032</v>
      </c>
      <c r="E12" s="49">
        <v>25</v>
      </c>
      <c r="F12" s="49">
        <v>100</v>
      </c>
      <c r="G12" s="32">
        <v>67.849999999999994</v>
      </c>
      <c r="H12" s="33">
        <f t="shared" si="0"/>
        <v>67.849999999999994</v>
      </c>
      <c r="I12" s="27"/>
      <c r="J12" s="60"/>
    </row>
    <row r="13" spans="1:10" s="16" customFormat="1" ht="13.95" customHeight="1" x14ac:dyDescent="0.3">
      <c r="A13" s="31"/>
      <c r="B13" s="41">
        <v>7800150028</v>
      </c>
      <c r="C13" s="50" t="s">
        <v>10</v>
      </c>
      <c r="D13" s="48">
        <v>77894278031</v>
      </c>
      <c r="E13" s="48">
        <v>25</v>
      </c>
      <c r="F13" s="44">
        <v>100</v>
      </c>
      <c r="G13" s="39">
        <v>40.204000000000001</v>
      </c>
      <c r="H13" s="33">
        <f t="shared" si="0"/>
        <v>40.204000000000001</v>
      </c>
      <c r="I13" s="28"/>
      <c r="J13" s="60"/>
    </row>
    <row r="14" spans="1:10" s="16" customFormat="1" ht="13.95" customHeight="1" x14ac:dyDescent="0.3">
      <c r="B14" s="41">
        <v>780016002</v>
      </c>
      <c r="C14" s="50" t="s">
        <v>11</v>
      </c>
      <c r="D14" s="48">
        <v>77894278034</v>
      </c>
      <c r="E14" s="48">
        <v>25</v>
      </c>
      <c r="F14" s="44">
        <v>100</v>
      </c>
      <c r="G14" s="39">
        <v>44.85</v>
      </c>
      <c r="H14" s="33">
        <f t="shared" si="0"/>
        <v>44.85</v>
      </c>
      <c r="I14" s="28"/>
      <c r="J14" s="60"/>
    </row>
    <row r="15" spans="1:10" s="16" customFormat="1" ht="13.95" customHeight="1" x14ac:dyDescent="0.3">
      <c r="A15" s="31"/>
      <c r="B15" s="41">
        <v>780016003</v>
      </c>
      <c r="C15" s="50" t="s">
        <v>12</v>
      </c>
      <c r="D15" s="48">
        <v>77894278143</v>
      </c>
      <c r="E15" s="48">
        <v>25</v>
      </c>
      <c r="F15" s="44">
        <v>100</v>
      </c>
      <c r="G15" s="39">
        <v>51.692500000000003</v>
      </c>
      <c r="H15" s="33">
        <f t="shared" si="0"/>
        <v>51.692500000000003</v>
      </c>
      <c r="I15" s="28"/>
      <c r="J15" s="60"/>
    </row>
    <row r="16" spans="1:10" s="16" customFormat="1" ht="13.95" customHeight="1" x14ac:dyDescent="0.3">
      <c r="B16" s="41">
        <v>780016004</v>
      </c>
      <c r="C16" s="50" t="s">
        <v>13</v>
      </c>
      <c r="D16" s="48">
        <v>77894278035</v>
      </c>
      <c r="E16" s="48">
        <v>10</v>
      </c>
      <c r="F16" s="44">
        <v>100</v>
      </c>
      <c r="G16" s="39">
        <v>72.185500000000005</v>
      </c>
      <c r="H16" s="33">
        <f t="shared" si="0"/>
        <v>72.185500000000005</v>
      </c>
      <c r="I16" s="28"/>
      <c r="J16" s="60"/>
    </row>
    <row r="17" spans="1:10" s="16" customFormat="1" ht="13.95" customHeight="1" x14ac:dyDescent="0.3">
      <c r="B17" s="41">
        <v>780063004</v>
      </c>
      <c r="C17" s="50" t="s">
        <v>14</v>
      </c>
      <c r="D17" s="48">
        <v>77894278082</v>
      </c>
      <c r="E17" s="48">
        <v>100</v>
      </c>
      <c r="F17" s="44">
        <v>1000</v>
      </c>
      <c r="G17" s="45">
        <v>0.67</v>
      </c>
      <c r="H17" s="33">
        <f t="shared" si="0"/>
        <v>0.67</v>
      </c>
      <c r="I17" s="28"/>
      <c r="J17" s="60"/>
    </row>
    <row r="18" spans="1:10" s="16" customFormat="1" ht="13.95" customHeight="1" x14ac:dyDescent="0.3">
      <c r="B18" s="41">
        <v>780063005</v>
      </c>
      <c r="C18" s="50" t="s">
        <v>15</v>
      </c>
      <c r="D18" s="48">
        <v>77894278083</v>
      </c>
      <c r="E18" s="48">
        <v>100</v>
      </c>
      <c r="F18" s="44">
        <v>1000</v>
      </c>
      <c r="G18" s="45">
        <v>0.33</v>
      </c>
      <c r="H18" s="33">
        <f t="shared" si="0"/>
        <v>0.33</v>
      </c>
      <c r="I18" s="28"/>
      <c r="J18" s="60"/>
    </row>
    <row r="19" spans="1:10" s="16" customFormat="1" ht="13.95" customHeight="1" x14ac:dyDescent="0.3">
      <c r="A19" s="31"/>
      <c r="B19" s="41">
        <v>780063007</v>
      </c>
      <c r="C19" s="50" t="s">
        <v>16</v>
      </c>
      <c r="D19" s="48">
        <v>77894278084</v>
      </c>
      <c r="E19" s="48">
        <v>100</v>
      </c>
      <c r="F19" s="44">
        <v>1000</v>
      </c>
      <c r="G19" s="45">
        <v>0.48</v>
      </c>
      <c r="H19" s="33">
        <f t="shared" si="0"/>
        <v>0.48</v>
      </c>
      <c r="I19" s="28"/>
      <c r="J19" s="60"/>
    </row>
    <row r="20" spans="1:10" s="16" customFormat="1" ht="13.95" customHeight="1" x14ac:dyDescent="0.3">
      <c r="B20" s="41">
        <v>780063010</v>
      </c>
      <c r="C20" s="50" t="s">
        <v>17</v>
      </c>
      <c r="D20" s="48">
        <v>77894278085</v>
      </c>
      <c r="E20" s="48">
        <v>50</v>
      </c>
      <c r="F20" s="44">
        <v>500</v>
      </c>
      <c r="G20" s="45">
        <v>0.8</v>
      </c>
      <c r="H20" s="33">
        <f t="shared" si="0"/>
        <v>0.8</v>
      </c>
      <c r="I20" s="28"/>
      <c r="J20" s="60"/>
    </row>
    <row r="21" spans="1:10" s="16" customFormat="1" ht="13.95" customHeight="1" x14ac:dyDescent="0.3">
      <c r="B21" s="46">
        <v>781154120</v>
      </c>
      <c r="C21" s="51" t="s">
        <v>25</v>
      </c>
      <c r="D21" s="49">
        <v>77894278111</v>
      </c>
      <c r="E21" s="48">
        <v>1</v>
      </c>
      <c r="F21" s="48">
        <v>1</v>
      </c>
      <c r="G21" s="38">
        <v>8.74</v>
      </c>
      <c r="H21" s="33">
        <f t="shared" si="0"/>
        <v>8.74</v>
      </c>
      <c r="I21" s="28"/>
      <c r="J21" s="60"/>
    </row>
    <row r="22" spans="1:10" s="16" customFormat="1" ht="13.95" customHeight="1" x14ac:dyDescent="0.3">
      <c r="B22" s="46">
        <v>781155120</v>
      </c>
      <c r="C22" s="51" t="s">
        <v>23</v>
      </c>
      <c r="D22" s="49">
        <v>77894278116</v>
      </c>
      <c r="E22" s="48">
        <v>1</v>
      </c>
      <c r="F22" s="48">
        <v>1</v>
      </c>
      <c r="G22" s="38">
        <v>8.6199999999999992</v>
      </c>
      <c r="H22" s="33">
        <f t="shared" si="0"/>
        <v>8.6199999999999992</v>
      </c>
      <c r="I22" s="28"/>
      <c r="J22" s="60"/>
    </row>
    <row r="23" spans="1:10" s="12" customFormat="1" ht="13.95" customHeight="1" x14ac:dyDescent="0.3">
      <c r="B23" s="46">
        <v>781155130</v>
      </c>
      <c r="C23" s="51" t="s">
        <v>24</v>
      </c>
      <c r="D23" s="49">
        <v>77894278117</v>
      </c>
      <c r="E23" s="48">
        <v>1</v>
      </c>
      <c r="F23" s="48">
        <v>1</v>
      </c>
      <c r="G23" s="38">
        <v>12.12</v>
      </c>
      <c r="H23" s="33">
        <f t="shared" si="0"/>
        <v>12.12</v>
      </c>
      <c r="I23" s="29"/>
      <c r="J23" s="60"/>
    </row>
    <row r="24" spans="1:10" s="12" customFormat="1" ht="13.95" customHeight="1" x14ac:dyDescent="0.3">
      <c r="A24" s="31"/>
      <c r="B24" s="46">
        <v>781155136</v>
      </c>
      <c r="C24" s="51" t="s">
        <v>26</v>
      </c>
      <c r="D24" s="49">
        <v>77894278118</v>
      </c>
      <c r="E24" s="48">
        <v>1</v>
      </c>
      <c r="F24" s="48">
        <v>1</v>
      </c>
      <c r="G24" s="38">
        <v>13.31</v>
      </c>
      <c r="H24" s="33">
        <f t="shared" si="0"/>
        <v>13.31</v>
      </c>
      <c r="I24" s="29"/>
      <c r="J24" s="60"/>
    </row>
    <row r="25" spans="1:10" s="12" customFormat="1" ht="13.95" customHeight="1" x14ac:dyDescent="0.3">
      <c r="A25" s="31"/>
      <c r="B25" s="46">
        <v>781195004</v>
      </c>
      <c r="C25" s="51" t="s">
        <v>27</v>
      </c>
      <c r="D25" s="49">
        <v>77894278129</v>
      </c>
      <c r="E25" s="48" t="s">
        <v>18</v>
      </c>
      <c r="F25" s="48" t="s">
        <v>18</v>
      </c>
      <c r="G25" s="38">
        <v>1.49</v>
      </c>
      <c r="H25" s="33">
        <f t="shared" si="0"/>
        <v>1.49</v>
      </c>
      <c r="I25" s="29"/>
      <c r="J25" s="60"/>
    </row>
    <row r="26" spans="1:10" s="12" customFormat="1" ht="13.95" customHeight="1" x14ac:dyDescent="0.3">
      <c r="A26" s="31"/>
      <c r="B26" s="52">
        <v>784001004</v>
      </c>
      <c r="C26" s="51" t="s">
        <v>32</v>
      </c>
      <c r="D26" s="48">
        <v>77894278401</v>
      </c>
      <c r="E26" s="34">
        <v>50</v>
      </c>
      <c r="F26" s="34">
        <v>1000</v>
      </c>
      <c r="G26" s="39">
        <v>16.157499999999999</v>
      </c>
      <c r="H26" s="33">
        <f t="shared" ref="H26:H57" si="1">$H$9*G26</f>
        <v>16.157499999999999</v>
      </c>
      <c r="I26" s="29"/>
      <c r="J26" s="60"/>
    </row>
    <row r="27" spans="1:10" s="12" customFormat="1" ht="13.95" customHeight="1" x14ac:dyDescent="0.3">
      <c r="A27" s="31"/>
      <c r="B27" s="52">
        <v>784001005</v>
      </c>
      <c r="C27" s="51" t="s">
        <v>33</v>
      </c>
      <c r="D27" s="48">
        <v>77894278402</v>
      </c>
      <c r="E27" s="34">
        <v>50</v>
      </c>
      <c r="F27" s="34">
        <v>450</v>
      </c>
      <c r="G27" s="39">
        <v>8.9700000000000006</v>
      </c>
      <c r="H27" s="33">
        <f t="shared" si="1"/>
        <v>8.9700000000000006</v>
      </c>
      <c r="I27" s="29"/>
      <c r="J27" s="60"/>
    </row>
    <row r="28" spans="1:10" s="12" customFormat="1" ht="13.95" customHeight="1" x14ac:dyDescent="0.3">
      <c r="A28" s="31"/>
      <c r="B28" s="41">
        <v>784001006</v>
      </c>
      <c r="C28" s="50" t="s">
        <v>34</v>
      </c>
      <c r="D28" s="48">
        <v>77894278686</v>
      </c>
      <c r="E28" s="48">
        <v>25</v>
      </c>
      <c r="F28" s="44">
        <v>250</v>
      </c>
      <c r="G28" s="39">
        <v>20.631</v>
      </c>
      <c r="H28" s="33">
        <f t="shared" si="1"/>
        <v>20.631</v>
      </c>
      <c r="I28" s="29"/>
      <c r="J28" s="60"/>
    </row>
    <row r="29" spans="1:10" s="12" customFormat="1" ht="13.95" customHeight="1" x14ac:dyDescent="0.3">
      <c r="B29" s="52">
        <v>784001007</v>
      </c>
      <c r="C29" s="51" t="s">
        <v>35</v>
      </c>
      <c r="D29" s="48">
        <v>77894278403</v>
      </c>
      <c r="E29" s="34">
        <v>25</v>
      </c>
      <c r="F29" s="34">
        <v>200</v>
      </c>
      <c r="G29" s="39">
        <v>16.387499999999999</v>
      </c>
      <c r="H29" s="33">
        <f t="shared" si="1"/>
        <v>16.387499999999999</v>
      </c>
      <c r="I29" s="29"/>
      <c r="J29" s="60"/>
    </row>
    <row r="30" spans="1:10" s="12" customFormat="1" ht="13.95" customHeight="1" x14ac:dyDescent="0.3">
      <c r="B30" s="52">
        <v>784001010</v>
      </c>
      <c r="C30" s="51" t="s">
        <v>36</v>
      </c>
      <c r="D30" s="48">
        <v>77894278404</v>
      </c>
      <c r="E30" s="34">
        <v>25</v>
      </c>
      <c r="F30" s="34">
        <v>100</v>
      </c>
      <c r="G30" s="39">
        <v>31.889500000000002</v>
      </c>
      <c r="H30" s="33">
        <f t="shared" si="1"/>
        <v>31.889500000000002</v>
      </c>
      <c r="I30" s="29"/>
      <c r="J30" s="60"/>
    </row>
    <row r="31" spans="1:10" s="12" customFormat="1" ht="13.95" customHeight="1" x14ac:dyDescent="0.3">
      <c r="B31" s="52">
        <v>784001012</v>
      </c>
      <c r="C31" s="51" t="s">
        <v>37</v>
      </c>
      <c r="D31" s="48">
        <v>77894278505</v>
      </c>
      <c r="E31" s="34">
        <v>10</v>
      </c>
      <c r="F31" s="34" t="s">
        <v>18</v>
      </c>
      <c r="G31" s="39">
        <v>98.6815</v>
      </c>
      <c r="H31" s="33">
        <f t="shared" si="1"/>
        <v>98.6815</v>
      </c>
      <c r="I31" s="29"/>
      <c r="J31" s="60"/>
    </row>
    <row r="32" spans="1:10" s="12" customFormat="1" ht="13.95" customHeight="1" x14ac:dyDescent="0.3">
      <c r="B32" s="52">
        <v>784001015</v>
      </c>
      <c r="C32" s="51" t="s">
        <v>38</v>
      </c>
      <c r="D32" s="48">
        <v>77894278533</v>
      </c>
      <c r="E32" s="34">
        <v>10</v>
      </c>
      <c r="F32" s="34" t="s">
        <v>18</v>
      </c>
      <c r="G32" s="39">
        <v>185.4375</v>
      </c>
      <c r="H32" s="33">
        <f t="shared" si="1"/>
        <v>185.4375</v>
      </c>
      <c r="I32" s="29"/>
      <c r="J32" s="60"/>
    </row>
    <row r="33" spans="2:10" s="12" customFormat="1" ht="13.95" customHeight="1" x14ac:dyDescent="0.3">
      <c r="B33" s="52">
        <v>784001020</v>
      </c>
      <c r="C33" s="51" t="s">
        <v>39</v>
      </c>
      <c r="D33" s="48">
        <v>77894278534</v>
      </c>
      <c r="E33" s="34">
        <v>10</v>
      </c>
      <c r="F33" s="34" t="s">
        <v>18</v>
      </c>
      <c r="G33" s="39">
        <v>336.62799999999999</v>
      </c>
      <c r="H33" s="33">
        <f t="shared" si="1"/>
        <v>336.62799999999999</v>
      </c>
      <c r="I33" s="29"/>
      <c r="J33" s="60"/>
    </row>
    <row r="34" spans="2:10" s="12" customFormat="1" ht="13.95" customHeight="1" x14ac:dyDescent="0.3">
      <c r="B34" s="52">
        <v>784001334</v>
      </c>
      <c r="C34" s="51" t="s">
        <v>40</v>
      </c>
      <c r="D34" s="48">
        <v>77894278405</v>
      </c>
      <c r="E34" s="34">
        <v>25</v>
      </c>
      <c r="F34" s="34">
        <v>250</v>
      </c>
      <c r="G34" s="39">
        <v>15.731999999999999</v>
      </c>
      <c r="H34" s="33">
        <f t="shared" si="1"/>
        <v>15.731999999999999</v>
      </c>
      <c r="I34" s="29"/>
      <c r="J34" s="60"/>
    </row>
    <row r="35" spans="2:10" s="12" customFormat="1" ht="13.95" customHeight="1" x14ac:dyDescent="0.3">
      <c r="B35" s="52">
        <v>784001433</v>
      </c>
      <c r="C35" s="51" t="s">
        <v>41</v>
      </c>
      <c r="D35" s="48">
        <v>77894278406</v>
      </c>
      <c r="E35" s="34">
        <v>25</v>
      </c>
      <c r="F35" s="34">
        <v>250</v>
      </c>
      <c r="G35" s="39">
        <v>15.731999999999999</v>
      </c>
      <c r="H35" s="33">
        <f t="shared" si="1"/>
        <v>15.731999999999999</v>
      </c>
      <c r="I35" s="29"/>
      <c r="J35" s="60"/>
    </row>
    <row r="36" spans="2:10" s="12" customFormat="1" ht="13.95" customHeight="1" x14ac:dyDescent="0.3">
      <c r="B36" s="52">
        <v>784001434</v>
      </c>
      <c r="C36" s="51" t="s">
        <v>42</v>
      </c>
      <c r="D36" s="48">
        <v>77894278407</v>
      </c>
      <c r="E36" s="34">
        <v>25</v>
      </c>
      <c r="F36" s="34">
        <v>250</v>
      </c>
      <c r="G36" s="39">
        <v>16.157499999999999</v>
      </c>
      <c r="H36" s="33">
        <f t="shared" si="1"/>
        <v>16.157499999999999</v>
      </c>
      <c r="I36" s="29"/>
      <c r="J36" s="60"/>
    </row>
    <row r="37" spans="2:10" s="12" customFormat="1" ht="13.95" customHeight="1" x14ac:dyDescent="0.3">
      <c r="B37" s="52">
        <v>784001443</v>
      </c>
      <c r="C37" s="51" t="s">
        <v>43</v>
      </c>
      <c r="D37" s="48">
        <v>77894278408</v>
      </c>
      <c r="E37" s="34">
        <v>25</v>
      </c>
      <c r="F37" s="34">
        <v>250</v>
      </c>
      <c r="G37" s="39">
        <v>13.8805</v>
      </c>
      <c r="H37" s="33">
        <f t="shared" si="1"/>
        <v>13.8805</v>
      </c>
      <c r="I37" s="29"/>
      <c r="J37" s="60"/>
    </row>
    <row r="38" spans="2:10" s="12" customFormat="1" ht="13.95" customHeight="1" x14ac:dyDescent="0.3">
      <c r="B38" s="52">
        <v>784001445</v>
      </c>
      <c r="C38" s="51" t="s">
        <v>44</v>
      </c>
      <c r="D38" s="48">
        <v>77894278409</v>
      </c>
      <c r="E38" s="34">
        <v>10</v>
      </c>
      <c r="F38" s="34">
        <v>150</v>
      </c>
      <c r="G38" s="39">
        <v>27.024999999999999</v>
      </c>
      <c r="H38" s="33">
        <f t="shared" si="1"/>
        <v>27.024999999999999</v>
      </c>
      <c r="I38" s="29"/>
      <c r="J38" s="60"/>
    </row>
    <row r="39" spans="2:10" s="12" customFormat="1" ht="13.95" customHeight="1" x14ac:dyDescent="0.3">
      <c r="B39" s="52">
        <v>784001534</v>
      </c>
      <c r="C39" s="51" t="s">
        <v>45</v>
      </c>
      <c r="D39" s="48">
        <v>77894278504</v>
      </c>
      <c r="E39" s="34" t="s">
        <v>18</v>
      </c>
      <c r="F39" s="34">
        <v>100</v>
      </c>
      <c r="G39" s="39">
        <v>31.4755</v>
      </c>
      <c r="H39" s="33">
        <f t="shared" si="1"/>
        <v>31.4755</v>
      </c>
      <c r="I39" s="29"/>
      <c r="J39" s="60"/>
    </row>
    <row r="40" spans="2:10" s="12" customFormat="1" ht="13.95" customHeight="1" x14ac:dyDescent="0.3">
      <c r="B40" s="52">
        <v>784001535</v>
      </c>
      <c r="C40" s="51" t="s">
        <v>46</v>
      </c>
      <c r="D40" s="48">
        <v>77894278692</v>
      </c>
      <c r="E40" s="34">
        <v>10</v>
      </c>
      <c r="F40" s="34">
        <v>150</v>
      </c>
      <c r="G40" s="39">
        <v>33.338500000000003</v>
      </c>
      <c r="H40" s="33">
        <f t="shared" si="1"/>
        <v>33.338500000000003</v>
      </c>
      <c r="I40" s="29"/>
      <c r="J40" s="60"/>
    </row>
    <row r="41" spans="2:10" s="12" customFormat="1" ht="13.95" customHeight="1" x14ac:dyDescent="0.3">
      <c r="B41" s="52">
        <v>784001543</v>
      </c>
      <c r="C41" s="51" t="s">
        <v>47</v>
      </c>
      <c r="D41" s="48">
        <v>77894278496</v>
      </c>
      <c r="E41" s="34">
        <v>10</v>
      </c>
      <c r="F41" s="34">
        <v>100</v>
      </c>
      <c r="G41" s="39">
        <v>28.508500000000002</v>
      </c>
      <c r="H41" s="33">
        <f t="shared" si="1"/>
        <v>28.508500000000002</v>
      </c>
      <c r="I41" s="29"/>
      <c r="J41" s="60"/>
    </row>
    <row r="42" spans="2:10" s="12" customFormat="1" ht="13.95" customHeight="1" x14ac:dyDescent="0.3">
      <c r="B42" s="52">
        <v>784001544</v>
      </c>
      <c r="C42" s="51" t="s">
        <v>48</v>
      </c>
      <c r="D42" s="48">
        <v>77894278410</v>
      </c>
      <c r="E42" s="34">
        <v>10</v>
      </c>
      <c r="F42" s="34">
        <v>100</v>
      </c>
      <c r="G42" s="39">
        <v>32.752000000000002</v>
      </c>
      <c r="H42" s="33">
        <f t="shared" si="1"/>
        <v>32.752000000000002</v>
      </c>
      <c r="I42" s="29"/>
      <c r="J42" s="60"/>
    </row>
    <row r="43" spans="2:10" s="12" customFormat="1" ht="13.95" customHeight="1" x14ac:dyDescent="0.3">
      <c r="B43" s="52">
        <v>784001545</v>
      </c>
      <c r="C43" s="51" t="s">
        <v>49</v>
      </c>
      <c r="D43" s="48">
        <v>77894278495</v>
      </c>
      <c r="E43" s="34">
        <v>10</v>
      </c>
      <c r="F43" s="34">
        <v>100</v>
      </c>
      <c r="G43" s="39">
        <v>32.752000000000002</v>
      </c>
      <c r="H43" s="33">
        <f t="shared" si="1"/>
        <v>32.752000000000002</v>
      </c>
      <c r="I43" s="29"/>
      <c r="J43" s="60"/>
    </row>
    <row r="44" spans="2:10" s="12" customFormat="1" ht="13.95" customHeight="1" x14ac:dyDescent="0.3">
      <c r="B44" s="52">
        <v>784001553</v>
      </c>
      <c r="C44" s="51" t="s">
        <v>50</v>
      </c>
      <c r="D44" s="48">
        <v>77894278411</v>
      </c>
      <c r="E44" s="34">
        <v>10</v>
      </c>
      <c r="F44" s="34">
        <v>100</v>
      </c>
      <c r="G44" s="39">
        <v>32.752000000000002</v>
      </c>
      <c r="H44" s="33">
        <f t="shared" si="1"/>
        <v>32.752000000000002</v>
      </c>
      <c r="I44" s="29"/>
      <c r="J44" s="60"/>
    </row>
    <row r="45" spans="2:10" s="12" customFormat="1" ht="13.95" customHeight="1" x14ac:dyDescent="0.3">
      <c r="B45" s="52">
        <v>784001554</v>
      </c>
      <c r="C45" s="51" t="s">
        <v>51</v>
      </c>
      <c r="D45" s="48">
        <v>77894278412</v>
      </c>
      <c r="E45" s="34">
        <v>10</v>
      </c>
      <c r="F45" s="34">
        <v>120</v>
      </c>
      <c r="G45" s="39">
        <v>32.752000000000002</v>
      </c>
      <c r="H45" s="33">
        <f t="shared" si="1"/>
        <v>32.752000000000002</v>
      </c>
      <c r="I45" s="29"/>
      <c r="J45" s="60"/>
    </row>
    <row r="46" spans="2:10" s="12" customFormat="1" ht="13.95" customHeight="1" x14ac:dyDescent="0.3">
      <c r="B46" s="52">
        <v>784001644</v>
      </c>
      <c r="C46" s="51" t="s">
        <v>52</v>
      </c>
      <c r="D46" s="48">
        <v>77894278517</v>
      </c>
      <c r="E46" s="34">
        <v>10</v>
      </c>
      <c r="F46" s="34" t="s">
        <v>18</v>
      </c>
      <c r="G46" s="39">
        <v>62.1</v>
      </c>
      <c r="H46" s="33">
        <f t="shared" si="1"/>
        <v>62.1</v>
      </c>
      <c r="I46" s="29"/>
      <c r="J46" s="60"/>
    </row>
    <row r="47" spans="2:10" s="12" customFormat="1" ht="13.95" customHeight="1" x14ac:dyDescent="0.3">
      <c r="B47" s="52">
        <v>784001654</v>
      </c>
      <c r="C47" s="51" t="s">
        <v>53</v>
      </c>
      <c r="D47" s="48">
        <v>77894278518</v>
      </c>
      <c r="E47" s="34">
        <v>10</v>
      </c>
      <c r="F47" s="34" t="s">
        <v>18</v>
      </c>
      <c r="G47" s="39">
        <v>53.383000000000003</v>
      </c>
      <c r="H47" s="33">
        <f t="shared" si="1"/>
        <v>53.383000000000003</v>
      </c>
      <c r="I47" s="29"/>
      <c r="J47" s="60"/>
    </row>
    <row r="48" spans="2:10" s="12" customFormat="1" ht="13.95" customHeight="1" x14ac:dyDescent="0.3">
      <c r="B48" s="52">
        <v>784001655</v>
      </c>
      <c r="C48" s="51" t="s">
        <v>54</v>
      </c>
      <c r="D48" s="48">
        <v>77894278519</v>
      </c>
      <c r="E48" s="34">
        <v>10</v>
      </c>
      <c r="F48" s="34" t="s">
        <v>18</v>
      </c>
      <c r="G48" s="39">
        <v>74.232500000000002</v>
      </c>
      <c r="H48" s="33">
        <f t="shared" si="1"/>
        <v>74.232500000000002</v>
      </c>
      <c r="I48" s="29"/>
      <c r="J48" s="60"/>
    </row>
    <row r="49" spans="2:10" s="12" customFormat="1" ht="13.95" customHeight="1" x14ac:dyDescent="0.3">
      <c r="B49" s="52">
        <v>784001663</v>
      </c>
      <c r="C49" s="51" t="s">
        <v>55</v>
      </c>
      <c r="D49" s="48">
        <v>77894278520</v>
      </c>
      <c r="E49" s="34">
        <v>10</v>
      </c>
      <c r="F49" s="34" t="s">
        <v>18</v>
      </c>
      <c r="G49" s="39">
        <v>58.270499999999998</v>
      </c>
      <c r="H49" s="33">
        <f t="shared" si="1"/>
        <v>58.270499999999998</v>
      </c>
      <c r="I49" s="29"/>
      <c r="J49" s="60"/>
    </row>
    <row r="50" spans="2:10" s="12" customFormat="1" ht="13.95" customHeight="1" x14ac:dyDescent="0.3">
      <c r="B50" s="52">
        <v>784001664</v>
      </c>
      <c r="C50" s="51" t="s">
        <v>56</v>
      </c>
      <c r="D50" s="48">
        <v>77894278521</v>
      </c>
      <c r="E50" s="34">
        <v>10</v>
      </c>
      <c r="F50" s="34" t="s">
        <v>18</v>
      </c>
      <c r="G50" s="39">
        <v>73.162999999999997</v>
      </c>
      <c r="H50" s="33">
        <f t="shared" si="1"/>
        <v>73.162999999999997</v>
      </c>
      <c r="I50" s="29"/>
      <c r="J50" s="60"/>
    </row>
    <row r="51" spans="2:10" s="12" customFormat="1" ht="13.95" customHeight="1" x14ac:dyDescent="0.3">
      <c r="B51" s="52">
        <v>784001665</v>
      </c>
      <c r="C51" s="51" t="s">
        <v>57</v>
      </c>
      <c r="D51" s="48">
        <v>77894278522</v>
      </c>
      <c r="E51" s="34">
        <v>10</v>
      </c>
      <c r="F51" s="34" t="s">
        <v>18</v>
      </c>
      <c r="G51" s="39">
        <v>78.0505</v>
      </c>
      <c r="H51" s="33">
        <f t="shared" si="1"/>
        <v>78.0505</v>
      </c>
      <c r="I51" s="29"/>
      <c r="J51" s="60"/>
    </row>
    <row r="52" spans="2:10" s="12" customFormat="1" ht="13.95" customHeight="1" x14ac:dyDescent="0.3">
      <c r="B52" s="52">
        <v>784001744</v>
      </c>
      <c r="C52" s="51" t="s">
        <v>58</v>
      </c>
      <c r="D52" s="48">
        <v>77894278535</v>
      </c>
      <c r="E52" s="34">
        <v>10</v>
      </c>
      <c r="F52" s="34" t="s">
        <v>18</v>
      </c>
      <c r="G52" s="39">
        <v>82.316999999999993</v>
      </c>
      <c r="H52" s="33">
        <f t="shared" si="1"/>
        <v>82.316999999999993</v>
      </c>
      <c r="I52" s="29"/>
      <c r="J52" s="60"/>
    </row>
    <row r="53" spans="2:10" s="12" customFormat="1" ht="13.95" customHeight="1" x14ac:dyDescent="0.3">
      <c r="B53" s="52">
        <v>784001755</v>
      </c>
      <c r="C53" s="51" t="s">
        <v>59</v>
      </c>
      <c r="D53" s="48">
        <v>77894278552</v>
      </c>
      <c r="E53" s="34">
        <v>10</v>
      </c>
      <c r="F53" s="34" t="s">
        <v>18</v>
      </c>
      <c r="G53" s="39">
        <v>100.15349999999999</v>
      </c>
      <c r="H53" s="33">
        <f t="shared" si="1"/>
        <v>100.15349999999999</v>
      </c>
      <c r="I53" s="29"/>
      <c r="J53" s="60"/>
    </row>
    <row r="54" spans="2:10" s="12" customFormat="1" ht="13.95" customHeight="1" x14ac:dyDescent="0.3">
      <c r="B54" s="52">
        <v>784001764</v>
      </c>
      <c r="C54" s="51" t="s">
        <v>60</v>
      </c>
      <c r="D54" s="48">
        <v>77894278536</v>
      </c>
      <c r="E54" s="34">
        <v>10</v>
      </c>
      <c r="F54" s="34" t="s">
        <v>18</v>
      </c>
      <c r="G54" s="39">
        <v>90.596999999999994</v>
      </c>
      <c r="H54" s="33">
        <f t="shared" si="1"/>
        <v>90.596999999999994</v>
      </c>
      <c r="I54" s="29"/>
      <c r="J54" s="60"/>
    </row>
    <row r="55" spans="2:10" s="12" customFormat="1" ht="13.95" customHeight="1" x14ac:dyDescent="0.3">
      <c r="B55" s="52">
        <v>784001765</v>
      </c>
      <c r="C55" s="51" t="s">
        <v>61</v>
      </c>
      <c r="D55" s="48">
        <v>77894278553</v>
      </c>
      <c r="E55" s="34">
        <v>10</v>
      </c>
      <c r="F55" s="34" t="s">
        <v>18</v>
      </c>
      <c r="G55" s="39">
        <v>108.45650000000001</v>
      </c>
      <c r="H55" s="33">
        <f t="shared" si="1"/>
        <v>108.45650000000001</v>
      </c>
      <c r="I55" s="29"/>
      <c r="J55" s="60"/>
    </row>
    <row r="56" spans="2:10" s="12" customFormat="1" ht="13.95" customHeight="1" x14ac:dyDescent="0.3">
      <c r="B56" s="52">
        <v>784001766</v>
      </c>
      <c r="C56" s="51" t="s">
        <v>62</v>
      </c>
      <c r="D56" s="48">
        <v>77894278554</v>
      </c>
      <c r="E56" s="34">
        <v>10</v>
      </c>
      <c r="F56" s="34" t="s">
        <v>18</v>
      </c>
      <c r="G56" s="39">
        <v>127.5925</v>
      </c>
      <c r="H56" s="33">
        <f t="shared" si="1"/>
        <v>127.5925</v>
      </c>
      <c r="I56" s="29"/>
      <c r="J56" s="60"/>
    </row>
    <row r="57" spans="2:10" s="12" customFormat="1" ht="13.95" customHeight="1" x14ac:dyDescent="0.3">
      <c r="B57" s="52">
        <v>784001774</v>
      </c>
      <c r="C57" s="51" t="s">
        <v>63</v>
      </c>
      <c r="D57" s="48">
        <v>77894278555</v>
      </c>
      <c r="E57" s="34">
        <v>10</v>
      </c>
      <c r="F57" s="34" t="s">
        <v>18</v>
      </c>
      <c r="G57" s="39">
        <v>95.703000000000003</v>
      </c>
      <c r="H57" s="33">
        <f t="shared" si="1"/>
        <v>95.703000000000003</v>
      </c>
      <c r="I57" s="29"/>
      <c r="J57" s="60"/>
    </row>
    <row r="58" spans="2:10" s="12" customFormat="1" ht="13.95" customHeight="1" x14ac:dyDescent="0.3">
      <c r="B58" s="52">
        <v>784001775</v>
      </c>
      <c r="C58" s="51" t="s">
        <v>64</v>
      </c>
      <c r="D58" s="48">
        <v>77894278556</v>
      </c>
      <c r="E58" s="34">
        <v>10</v>
      </c>
      <c r="F58" s="34" t="s">
        <v>18</v>
      </c>
      <c r="G58" s="39">
        <v>112.49299999999999</v>
      </c>
      <c r="H58" s="33">
        <f t="shared" ref="H58:H89" si="2">$H$9*G58</f>
        <v>112.49299999999999</v>
      </c>
      <c r="I58" s="29"/>
      <c r="J58" s="60"/>
    </row>
    <row r="59" spans="2:10" s="12" customFormat="1" ht="13.95" customHeight="1" x14ac:dyDescent="0.3">
      <c r="B59" s="52">
        <v>784001776</v>
      </c>
      <c r="C59" s="51" t="s">
        <v>65</v>
      </c>
      <c r="D59" s="48">
        <v>77894278557</v>
      </c>
      <c r="E59" s="34">
        <v>10</v>
      </c>
      <c r="F59" s="34" t="s">
        <v>18</v>
      </c>
      <c r="G59" s="39">
        <v>132.273</v>
      </c>
      <c r="H59" s="33">
        <f t="shared" si="2"/>
        <v>132.273</v>
      </c>
      <c r="I59" s="29"/>
      <c r="J59" s="60"/>
    </row>
    <row r="60" spans="2:10" s="12" customFormat="1" ht="13.95" customHeight="1" x14ac:dyDescent="0.3">
      <c r="B60" s="52">
        <v>784001866</v>
      </c>
      <c r="C60" s="51" t="s">
        <v>66</v>
      </c>
      <c r="D60" s="48">
        <v>77894278558</v>
      </c>
      <c r="E60" s="34">
        <v>10</v>
      </c>
      <c r="F60" s="34" t="s">
        <v>18</v>
      </c>
      <c r="G60" s="39">
        <v>193.72900000000001</v>
      </c>
      <c r="H60" s="33">
        <f t="shared" si="2"/>
        <v>193.72900000000001</v>
      </c>
      <c r="I60" s="29"/>
      <c r="J60" s="60"/>
    </row>
    <row r="61" spans="2:10" s="12" customFormat="1" ht="13.95" customHeight="1" x14ac:dyDescent="0.3">
      <c r="B61" s="52">
        <v>784001874</v>
      </c>
      <c r="C61" s="51" t="s">
        <v>67</v>
      </c>
      <c r="D61" s="48">
        <v>77894278559</v>
      </c>
      <c r="E61" s="34">
        <v>10</v>
      </c>
      <c r="F61" s="34" t="s">
        <v>18</v>
      </c>
      <c r="G61" s="39">
        <v>151.85749999999999</v>
      </c>
      <c r="H61" s="33">
        <f t="shared" si="2"/>
        <v>151.85749999999999</v>
      </c>
      <c r="I61" s="29"/>
      <c r="J61" s="60"/>
    </row>
    <row r="62" spans="2:10" s="12" customFormat="1" ht="13.95" customHeight="1" x14ac:dyDescent="0.3">
      <c r="B62" s="52">
        <v>784001875</v>
      </c>
      <c r="C62" s="51" t="s">
        <v>68</v>
      </c>
      <c r="D62" s="48">
        <v>77894278560</v>
      </c>
      <c r="E62" s="34">
        <v>10</v>
      </c>
      <c r="F62" s="34" t="s">
        <v>18</v>
      </c>
      <c r="G62" s="39">
        <v>175.44399999999999</v>
      </c>
      <c r="H62" s="33">
        <f t="shared" si="2"/>
        <v>175.44399999999999</v>
      </c>
      <c r="I62" s="29"/>
      <c r="J62" s="60"/>
    </row>
    <row r="63" spans="2:10" s="12" customFormat="1" ht="13.95" customHeight="1" x14ac:dyDescent="0.3">
      <c r="B63" s="52">
        <v>784001876</v>
      </c>
      <c r="C63" s="51" t="s">
        <v>69</v>
      </c>
      <c r="D63" s="48">
        <v>77894278561</v>
      </c>
      <c r="E63" s="34">
        <v>10</v>
      </c>
      <c r="F63" s="34" t="s">
        <v>18</v>
      </c>
      <c r="G63" s="39">
        <v>197.13300000000001</v>
      </c>
      <c r="H63" s="33">
        <f t="shared" si="2"/>
        <v>197.13300000000001</v>
      </c>
      <c r="I63" s="29"/>
      <c r="J63" s="60"/>
    </row>
    <row r="64" spans="2:10" s="12" customFormat="1" ht="13.95" customHeight="1" x14ac:dyDescent="0.3">
      <c r="B64" s="52">
        <v>784001877</v>
      </c>
      <c r="C64" s="51" t="s">
        <v>70</v>
      </c>
      <c r="D64" s="48">
        <v>77894278562</v>
      </c>
      <c r="E64" s="34">
        <v>10</v>
      </c>
      <c r="F64" s="34" t="s">
        <v>18</v>
      </c>
      <c r="G64" s="39">
        <v>232.4265</v>
      </c>
      <c r="H64" s="33">
        <f t="shared" si="2"/>
        <v>232.4265</v>
      </c>
      <c r="I64" s="29"/>
      <c r="J64" s="60"/>
    </row>
    <row r="65" spans="2:10" s="12" customFormat="1" ht="13.95" customHeight="1" x14ac:dyDescent="0.3">
      <c r="B65" s="52">
        <v>784001884</v>
      </c>
      <c r="C65" s="51" t="s">
        <v>71</v>
      </c>
      <c r="D65" s="48">
        <v>77894278563</v>
      </c>
      <c r="E65" s="34">
        <v>10</v>
      </c>
      <c r="F65" s="34" t="s">
        <v>18</v>
      </c>
      <c r="G65" s="39">
        <v>181.815</v>
      </c>
      <c r="H65" s="33">
        <f t="shared" si="2"/>
        <v>181.815</v>
      </c>
      <c r="I65" s="29"/>
      <c r="J65" s="60"/>
    </row>
    <row r="66" spans="2:10" s="12" customFormat="1" ht="13.95" customHeight="1" x14ac:dyDescent="0.3">
      <c r="B66" s="52">
        <v>784001885</v>
      </c>
      <c r="C66" s="51" t="s">
        <v>72</v>
      </c>
      <c r="D66" s="48">
        <v>77894278564</v>
      </c>
      <c r="E66" s="34">
        <v>10</v>
      </c>
      <c r="F66" s="34" t="s">
        <v>18</v>
      </c>
      <c r="G66" s="39">
        <v>200.3185</v>
      </c>
      <c r="H66" s="33">
        <f t="shared" si="2"/>
        <v>200.3185</v>
      </c>
      <c r="I66" s="29"/>
      <c r="J66" s="60"/>
    </row>
    <row r="67" spans="2:10" s="12" customFormat="1" ht="13.95" customHeight="1" x14ac:dyDescent="0.3">
      <c r="B67" s="52">
        <v>784001886</v>
      </c>
      <c r="C67" s="51" t="s">
        <v>73</v>
      </c>
      <c r="D67" s="48">
        <v>77894278565</v>
      </c>
      <c r="E67" s="34">
        <v>10</v>
      </c>
      <c r="F67" s="34" t="s">
        <v>18</v>
      </c>
      <c r="G67" s="39">
        <v>216.69450000000001</v>
      </c>
      <c r="H67" s="33">
        <f t="shared" si="2"/>
        <v>216.69450000000001</v>
      </c>
      <c r="I67" s="29"/>
      <c r="J67" s="60"/>
    </row>
    <row r="68" spans="2:10" s="12" customFormat="1" ht="13.95" customHeight="1" x14ac:dyDescent="0.3">
      <c r="B68" s="52">
        <v>784001887</v>
      </c>
      <c r="C68" s="51" t="s">
        <v>74</v>
      </c>
      <c r="D68" s="48">
        <v>77894278566</v>
      </c>
      <c r="E68" s="34">
        <v>10</v>
      </c>
      <c r="F68" s="34" t="s">
        <v>18</v>
      </c>
      <c r="G68" s="39">
        <v>325.36950000000002</v>
      </c>
      <c r="H68" s="33">
        <f t="shared" si="2"/>
        <v>325.36950000000002</v>
      </c>
      <c r="I68" s="29"/>
      <c r="J68" s="60"/>
    </row>
    <row r="69" spans="2:10" s="12" customFormat="1" ht="13.95" customHeight="1" x14ac:dyDescent="0.3">
      <c r="B69" s="52">
        <v>784006004</v>
      </c>
      <c r="C69" s="51" t="s">
        <v>75</v>
      </c>
      <c r="D69" s="48">
        <v>77894278413</v>
      </c>
      <c r="E69" s="34">
        <v>50</v>
      </c>
      <c r="F69" s="34">
        <v>500</v>
      </c>
      <c r="G69" s="39">
        <v>12.983499999999999</v>
      </c>
      <c r="H69" s="33">
        <f t="shared" si="2"/>
        <v>12.983499999999999</v>
      </c>
      <c r="I69" s="29"/>
      <c r="J69" s="60"/>
    </row>
    <row r="70" spans="2:10" s="12" customFormat="1" ht="13.95" customHeight="1" x14ac:dyDescent="0.3">
      <c r="B70" s="52">
        <v>784006005</v>
      </c>
      <c r="C70" s="51" t="s">
        <v>76</v>
      </c>
      <c r="D70" s="48">
        <v>77894278414</v>
      </c>
      <c r="E70" s="34">
        <v>50</v>
      </c>
      <c r="F70" s="34">
        <v>600</v>
      </c>
      <c r="G70" s="39">
        <v>7.1760000000000002</v>
      </c>
      <c r="H70" s="33">
        <f t="shared" si="2"/>
        <v>7.1760000000000002</v>
      </c>
      <c r="I70" s="29"/>
      <c r="J70" s="60"/>
    </row>
    <row r="71" spans="2:10" s="12" customFormat="1" ht="13.95" customHeight="1" x14ac:dyDescent="0.3">
      <c r="B71" s="41">
        <v>784006006</v>
      </c>
      <c r="C71" s="50" t="s">
        <v>77</v>
      </c>
      <c r="D71" s="48">
        <v>77894278687</v>
      </c>
      <c r="E71" s="48">
        <v>25</v>
      </c>
      <c r="F71" s="44">
        <v>250</v>
      </c>
      <c r="G71" s="39">
        <v>15.731999999999999</v>
      </c>
      <c r="H71" s="33">
        <f t="shared" si="2"/>
        <v>15.731999999999999</v>
      </c>
      <c r="I71" s="29"/>
      <c r="J71" s="60"/>
    </row>
    <row r="72" spans="2:10" s="12" customFormat="1" ht="13.95" customHeight="1" x14ac:dyDescent="0.3">
      <c r="B72" s="52">
        <v>784006007</v>
      </c>
      <c r="C72" s="51" t="s">
        <v>78</v>
      </c>
      <c r="D72" s="48">
        <v>77894278415</v>
      </c>
      <c r="E72" s="34">
        <v>25</v>
      </c>
      <c r="F72" s="34">
        <v>300</v>
      </c>
      <c r="G72" s="39">
        <v>11.7875</v>
      </c>
      <c r="H72" s="33">
        <f t="shared" si="2"/>
        <v>11.7875</v>
      </c>
      <c r="I72" s="29"/>
      <c r="J72" s="60"/>
    </row>
    <row r="73" spans="2:10" s="12" customFormat="1" ht="13.95" customHeight="1" x14ac:dyDescent="0.3">
      <c r="B73" s="52">
        <v>784006010</v>
      </c>
      <c r="C73" s="51" t="s">
        <v>79</v>
      </c>
      <c r="D73" s="48">
        <v>77894278416</v>
      </c>
      <c r="E73" s="34">
        <v>10</v>
      </c>
      <c r="F73" s="63">
        <v>150</v>
      </c>
      <c r="G73" s="39">
        <v>23.597999999999999</v>
      </c>
      <c r="H73" s="33">
        <f t="shared" si="2"/>
        <v>23.597999999999999</v>
      </c>
      <c r="I73" s="29"/>
      <c r="J73" s="60"/>
    </row>
    <row r="74" spans="2:10" s="12" customFormat="1" ht="13.95" customHeight="1" x14ac:dyDescent="0.3">
      <c r="B74" s="52">
        <v>784006012</v>
      </c>
      <c r="C74" s="51" t="s">
        <v>80</v>
      </c>
      <c r="D74" s="48">
        <v>77894278506</v>
      </c>
      <c r="E74" s="34">
        <v>10</v>
      </c>
      <c r="F74" s="34" t="s">
        <v>18</v>
      </c>
      <c r="G74" s="39">
        <v>74.013999999999996</v>
      </c>
      <c r="H74" s="33">
        <f t="shared" si="2"/>
        <v>74.013999999999996</v>
      </c>
      <c r="I74" s="29"/>
      <c r="J74" s="60"/>
    </row>
    <row r="75" spans="2:10" s="12" customFormat="1" ht="13.95" customHeight="1" x14ac:dyDescent="0.3">
      <c r="B75" s="52">
        <v>784006015</v>
      </c>
      <c r="C75" s="51" t="s">
        <v>81</v>
      </c>
      <c r="D75" s="48">
        <v>77894278537</v>
      </c>
      <c r="E75" s="34">
        <v>10</v>
      </c>
      <c r="F75" s="34" t="s">
        <v>18</v>
      </c>
      <c r="G75" s="39">
        <v>148.2235</v>
      </c>
      <c r="H75" s="33">
        <f t="shared" si="2"/>
        <v>148.2235</v>
      </c>
      <c r="I75" s="29"/>
      <c r="J75" s="60"/>
    </row>
    <row r="76" spans="2:10" s="12" customFormat="1" ht="13.95" customHeight="1" x14ac:dyDescent="0.3">
      <c r="B76" s="52">
        <v>784006020</v>
      </c>
      <c r="C76" s="51" t="s">
        <v>82</v>
      </c>
      <c r="D76" s="48">
        <v>77894278538</v>
      </c>
      <c r="E76" s="34">
        <v>10</v>
      </c>
      <c r="F76" s="34" t="s">
        <v>18</v>
      </c>
      <c r="G76" s="39">
        <v>260.70499999999998</v>
      </c>
      <c r="H76" s="33">
        <f t="shared" si="2"/>
        <v>260.70499999999998</v>
      </c>
      <c r="I76" s="29"/>
      <c r="J76" s="60"/>
    </row>
    <row r="77" spans="2:10" s="12" customFormat="1" ht="13.95" customHeight="1" x14ac:dyDescent="0.3">
      <c r="B77" s="52">
        <v>784006043</v>
      </c>
      <c r="C77" s="51" t="s">
        <v>83</v>
      </c>
      <c r="D77" s="48">
        <v>77894278417</v>
      </c>
      <c r="E77" s="34">
        <v>25</v>
      </c>
      <c r="F77" s="34">
        <v>400</v>
      </c>
      <c r="G77" s="39">
        <v>12.983499999999999</v>
      </c>
      <c r="H77" s="33">
        <f t="shared" si="2"/>
        <v>12.983499999999999</v>
      </c>
      <c r="I77" s="29"/>
      <c r="J77" s="60"/>
    </row>
    <row r="78" spans="2:10" s="12" customFormat="1" ht="13.95" customHeight="1" x14ac:dyDescent="0.3">
      <c r="B78" s="52">
        <v>784007005</v>
      </c>
      <c r="C78" s="51" t="s">
        <v>84</v>
      </c>
      <c r="D78" s="48">
        <v>77894278458</v>
      </c>
      <c r="E78" s="34">
        <v>10</v>
      </c>
      <c r="F78" s="34">
        <v>150</v>
      </c>
      <c r="G78" s="39">
        <v>17.238499999999998</v>
      </c>
      <c r="H78" s="33">
        <f t="shared" si="2"/>
        <v>17.238499999999998</v>
      </c>
      <c r="I78" s="29"/>
      <c r="J78" s="60"/>
    </row>
    <row r="79" spans="2:10" s="12" customFormat="1" ht="13.95" customHeight="1" x14ac:dyDescent="0.3">
      <c r="B79" s="52">
        <v>784007007</v>
      </c>
      <c r="C79" s="51" t="s">
        <v>85</v>
      </c>
      <c r="D79" s="48">
        <v>77894278459</v>
      </c>
      <c r="E79" s="34">
        <v>10</v>
      </c>
      <c r="F79" s="34">
        <v>100</v>
      </c>
      <c r="G79" s="39">
        <v>29.543500000000002</v>
      </c>
      <c r="H79" s="33">
        <f t="shared" si="2"/>
        <v>29.543500000000002</v>
      </c>
      <c r="I79" s="29"/>
      <c r="J79" s="60"/>
    </row>
    <row r="80" spans="2:10" s="12" customFormat="1" ht="13.95" customHeight="1" x14ac:dyDescent="0.3">
      <c r="B80" s="52">
        <v>784007010</v>
      </c>
      <c r="C80" s="51" t="s">
        <v>86</v>
      </c>
      <c r="D80" s="48">
        <v>77894278503</v>
      </c>
      <c r="E80" s="34">
        <v>10</v>
      </c>
      <c r="F80" s="34">
        <v>100</v>
      </c>
      <c r="G80" s="39">
        <v>65.941000000000003</v>
      </c>
      <c r="H80" s="33">
        <f t="shared" si="2"/>
        <v>65.941000000000003</v>
      </c>
      <c r="I80" s="29"/>
      <c r="J80" s="60"/>
    </row>
    <row r="81" spans="2:10" s="12" customFormat="1" ht="13.95" customHeight="1" x14ac:dyDescent="0.3">
      <c r="B81" s="46">
        <v>784007034</v>
      </c>
      <c r="C81" s="51" t="s">
        <v>87</v>
      </c>
      <c r="D81" s="48">
        <v>77894278697</v>
      </c>
      <c r="E81" s="34">
        <v>10</v>
      </c>
      <c r="F81" s="34">
        <v>100</v>
      </c>
      <c r="G81" s="39">
        <v>31.602</v>
      </c>
      <c r="H81" s="33">
        <f t="shared" si="2"/>
        <v>31.602</v>
      </c>
      <c r="I81" s="29"/>
      <c r="J81" s="60"/>
    </row>
    <row r="82" spans="2:10" s="12" customFormat="1" ht="13.95" customHeight="1" x14ac:dyDescent="0.3">
      <c r="B82" s="52">
        <v>784008005</v>
      </c>
      <c r="C82" s="51" t="s">
        <v>88</v>
      </c>
      <c r="D82" s="48">
        <v>77894278460</v>
      </c>
      <c r="E82" s="34">
        <v>25</v>
      </c>
      <c r="F82" s="34">
        <v>250</v>
      </c>
      <c r="G82" s="39">
        <v>12.351000000000001</v>
      </c>
      <c r="H82" s="33">
        <f t="shared" si="2"/>
        <v>12.351000000000001</v>
      </c>
      <c r="I82" s="29"/>
      <c r="J82" s="60"/>
    </row>
    <row r="83" spans="2:10" s="12" customFormat="1" ht="13.95" customHeight="1" x14ac:dyDescent="0.3">
      <c r="B83" s="52">
        <v>784008007</v>
      </c>
      <c r="C83" s="51" t="s">
        <v>89</v>
      </c>
      <c r="D83" s="48">
        <v>77894278461</v>
      </c>
      <c r="E83" s="34">
        <v>10</v>
      </c>
      <c r="F83" s="34">
        <v>100</v>
      </c>
      <c r="G83" s="39">
        <v>32.107999999999997</v>
      </c>
      <c r="H83" s="33">
        <f t="shared" si="2"/>
        <v>32.107999999999997</v>
      </c>
      <c r="I83" s="29"/>
      <c r="J83" s="60"/>
    </row>
    <row r="84" spans="2:10" s="12" customFormat="1" ht="13.95" customHeight="1" x14ac:dyDescent="0.3">
      <c r="B84" s="52">
        <v>784010005</v>
      </c>
      <c r="C84" s="51" t="s">
        <v>90</v>
      </c>
      <c r="D84" s="48">
        <v>77894278419</v>
      </c>
      <c r="E84" s="34">
        <v>50</v>
      </c>
      <c r="F84" s="34">
        <v>300</v>
      </c>
      <c r="G84" s="39">
        <v>21.942</v>
      </c>
      <c r="H84" s="33">
        <f t="shared" si="2"/>
        <v>21.942</v>
      </c>
      <c r="I84" s="29"/>
      <c r="J84" s="60"/>
    </row>
    <row r="85" spans="2:10" s="12" customFormat="1" ht="13.95" customHeight="1" x14ac:dyDescent="0.3">
      <c r="B85" s="52">
        <v>784010007</v>
      </c>
      <c r="C85" s="51" t="s">
        <v>91</v>
      </c>
      <c r="D85" s="48">
        <v>77894278494</v>
      </c>
      <c r="E85" s="34">
        <v>25</v>
      </c>
      <c r="F85" s="34">
        <v>200</v>
      </c>
      <c r="G85" s="39">
        <v>49.128</v>
      </c>
      <c r="H85" s="33">
        <f t="shared" si="2"/>
        <v>49.128</v>
      </c>
      <c r="I85" s="29"/>
      <c r="J85" s="60"/>
    </row>
    <row r="86" spans="2:10" s="12" customFormat="1" ht="13.95" customHeight="1" x14ac:dyDescent="0.3">
      <c r="B86" s="52">
        <v>784010010</v>
      </c>
      <c r="C86" s="51" t="s">
        <v>92</v>
      </c>
      <c r="D86" s="48">
        <v>77894278498</v>
      </c>
      <c r="E86" s="34">
        <v>10</v>
      </c>
      <c r="F86" s="34">
        <v>100</v>
      </c>
      <c r="G86" s="39">
        <v>77.1995</v>
      </c>
      <c r="H86" s="33">
        <f t="shared" si="2"/>
        <v>77.1995</v>
      </c>
      <c r="I86" s="29"/>
      <c r="J86" s="60"/>
    </row>
    <row r="87" spans="2:10" s="12" customFormat="1" ht="13.95" customHeight="1" x14ac:dyDescent="0.3">
      <c r="B87" s="52">
        <v>784010012</v>
      </c>
      <c r="C87" s="51" t="s">
        <v>93</v>
      </c>
      <c r="D87" s="48">
        <v>77894278507</v>
      </c>
      <c r="E87" s="34">
        <v>10</v>
      </c>
      <c r="F87" s="34" t="s">
        <v>18</v>
      </c>
      <c r="G87" s="39">
        <v>192.23400000000001</v>
      </c>
      <c r="H87" s="33">
        <f t="shared" si="2"/>
        <v>192.23400000000001</v>
      </c>
      <c r="I87" s="29"/>
      <c r="J87" s="60"/>
    </row>
    <row r="88" spans="2:10" s="12" customFormat="1" ht="13.95" customHeight="1" x14ac:dyDescent="0.3">
      <c r="B88" s="52">
        <v>784010032</v>
      </c>
      <c r="C88" s="51" t="s">
        <v>94</v>
      </c>
      <c r="D88" s="48">
        <v>77894278420</v>
      </c>
      <c r="E88" s="34">
        <v>50</v>
      </c>
      <c r="F88" s="34">
        <v>300</v>
      </c>
      <c r="G88" s="39">
        <v>25.9785</v>
      </c>
      <c r="H88" s="33">
        <f t="shared" si="2"/>
        <v>25.9785</v>
      </c>
      <c r="I88" s="29"/>
      <c r="J88" s="60"/>
    </row>
    <row r="89" spans="2:10" s="12" customFormat="1" ht="13.95" customHeight="1" x14ac:dyDescent="0.3">
      <c r="B89" s="46">
        <v>784010034</v>
      </c>
      <c r="C89" s="51" t="s">
        <v>95</v>
      </c>
      <c r="D89" s="48">
        <v>77894278570</v>
      </c>
      <c r="E89" s="35" t="s">
        <v>18</v>
      </c>
      <c r="F89" s="35" t="s">
        <v>18</v>
      </c>
      <c r="G89" s="39">
        <v>50.933500000000002</v>
      </c>
      <c r="H89" s="33">
        <f t="shared" si="2"/>
        <v>50.933500000000002</v>
      </c>
      <c r="I89" s="29"/>
      <c r="J89" s="60"/>
    </row>
    <row r="90" spans="2:10" s="12" customFormat="1" ht="13.95" customHeight="1" x14ac:dyDescent="0.3">
      <c r="B90" s="52">
        <v>784010056</v>
      </c>
      <c r="C90" s="51" t="s">
        <v>96</v>
      </c>
      <c r="D90" s="48">
        <v>77894278523</v>
      </c>
      <c r="E90" s="34">
        <v>10</v>
      </c>
      <c r="F90" s="34" t="s">
        <v>18</v>
      </c>
      <c r="G90" s="39">
        <v>158.0215</v>
      </c>
      <c r="H90" s="33">
        <f t="shared" ref="H90:H125" si="3">$H$9*G90</f>
        <v>158.0215</v>
      </c>
      <c r="I90" s="29"/>
      <c r="J90" s="60"/>
    </row>
    <row r="91" spans="2:10" s="12" customFormat="1" ht="13.95" customHeight="1" x14ac:dyDescent="0.3">
      <c r="B91" s="52">
        <v>784012005</v>
      </c>
      <c r="C91" s="51" t="s">
        <v>97</v>
      </c>
      <c r="D91" s="48">
        <v>77894278421</v>
      </c>
      <c r="E91" s="34">
        <v>50</v>
      </c>
      <c r="F91" s="34">
        <v>250</v>
      </c>
      <c r="G91" s="39">
        <v>14.570499999999999</v>
      </c>
      <c r="H91" s="33">
        <f t="shared" si="3"/>
        <v>14.570499999999999</v>
      </c>
      <c r="I91" s="29"/>
      <c r="J91" s="60"/>
    </row>
    <row r="92" spans="2:10" s="12" customFormat="1" ht="13.95" customHeight="1" x14ac:dyDescent="0.3">
      <c r="B92" s="52">
        <v>784012007</v>
      </c>
      <c r="C92" s="51" t="s">
        <v>98</v>
      </c>
      <c r="D92" s="48">
        <v>77894278422</v>
      </c>
      <c r="E92" s="34">
        <v>25</v>
      </c>
      <c r="F92" s="34">
        <v>200</v>
      </c>
      <c r="G92" s="39">
        <v>45.930999999999997</v>
      </c>
      <c r="H92" s="33">
        <f t="shared" si="3"/>
        <v>45.930999999999997</v>
      </c>
      <c r="I92" s="29"/>
      <c r="J92" s="60"/>
    </row>
    <row r="93" spans="2:10" s="12" customFormat="1" ht="13.95" customHeight="1" x14ac:dyDescent="0.3">
      <c r="B93" s="52">
        <v>784012023</v>
      </c>
      <c r="C93" s="51" t="s">
        <v>99</v>
      </c>
      <c r="D93" s="48">
        <v>77894278493</v>
      </c>
      <c r="E93" s="34">
        <v>50</v>
      </c>
      <c r="F93" s="34">
        <v>250</v>
      </c>
      <c r="G93" s="39">
        <v>14.7775</v>
      </c>
      <c r="H93" s="33">
        <f t="shared" si="3"/>
        <v>14.7775</v>
      </c>
      <c r="I93" s="29"/>
      <c r="J93" s="60"/>
    </row>
    <row r="94" spans="2:10" s="12" customFormat="1" ht="13.95" customHeight="1" x14ac:dyDescent="0.3">
      <c r="B94" s="52">
        <v>784014005</v>
      </c>
      <c r="C94" s="51" t="s">
        <v>100</v>
      </c>
      <c r="D94" s="48">
        <v>77894278423</v>
      </c>
      <c r="E94" s="34">
        <v>10</v>
      </c>
      <c r="F94" s="63">
        <v>150</v>
      </c>
      <c r="G94" s="39">
        <v>28.934000000000001</v>
      </c>
      <c r="H94" s="33">
        <f t="shared" si="3"/>
        <v>28.934000000000001</v>
      </c>
      <c r="I94" s="29"/>
      <c r="J94" s="60"/>
    </row>
    <row r="95" spans="2:10" s="12" customFormat="1" ht="13.95" customHeight="1" x14ac:dyDescent="0.3">
      <c r="B95" s="52">
        <v>784014007</v>
      </c>
      <c r="C95" s="51" t="s">
        <v>101</v>
      </c>
      <c r="D95" s="48">
        <v>77894278424</v>
      </c>
      <c r="E95" s="34">
        <v>10</v>
      </c>
      <c r="F95" s="34">
        <v>50</v>
      </c>
      <c r="G95" s="39">
        <v>51.8765</v>
      </c>
      <c r="H95" s="33">
        <f t="shared" si="3"/>
        <v>51.8765</v>
      </c>
      <c r="I95" s="29"/>
      <c r="J95" s="60"/>
    </row>
    <row r="96" spans="2:10" s="12" customFormat="1" ht="13.95" customHeight="1" x14ac:dyDescent="0.3">
      <c r="B96" s="52">
        <v>784014010</v>
      </c>
      <c r="C96" s="51" t="s">
        <v>102</v>
      </c>
      <c r="D96" s="48">
        <v>77894278574</v>
      </c>
      <c r="E96" s="34">
        <v>10</v>
      </c>
      <c r="F96" s="63">
        <v>150</v>
      </c>
      <c r="G96" s="39">
        <v>147.80950000000001</v>
      </c>
      <c r="H96" s="33">
        <f t="shared" si="3"/>
        <v>147.80950000000001</v>
      </c>
      <c r="I96" s="29"/>
      <c r="J96" s="60"/>
    </row>
    <row r="97" spans="1:10" s="12" customFormat="1" ht="13.95" customHeight="1" x14ac:dyDescent="0.3">
      <c r="B97" s="52">
        <v>784014043</v>
      </c>
      <c r="C97" s="51" t="s">
        <v>103</v>
      </c>
      <c r="D97" s="48">
        <v>77894278463</v>
      </c>
      <c r="E97" s="34">
        <v>10</v>
      </c>
      <c r="F97" s="34">
        <v>50</v>
      </c>
      <c r="G97" s="39">
        <v>51.8765</v>
      </c>
      <c r="H97" s="33">
        <f t="shared" si="3"/>
        <v>51.8765</v>
      </c>
      <c r="I97" s="29"/>
      <c r="J97" s="60"/>
    </row>
    <row r="98" spans="1:10" s="12" customFormat="1" ht="13.95" customHeight="1" x14ac:dyDescent="0.3">
      <c r="B98" s="52">
        <v>784018005</v>
      </c>
      <c r="C98" s="51" t="s">
        <v>104</v>
      </c>
      <c r="D98" s="48">
        <v>77894278696</v>
      </c>
      <c r="E98" s="34">
        <v>10</v>
      </c>
      <c r="F98" s="34">
        <v>100</v>
      </c>
      <c r="G98" s="39">
        <v>43.654000000000003</v>
      </c>
      <c r="H98" s="33">
        <f t="shared" si="3"/>
        <v>43.654000000000003</v>
      </c>
      <c r="I98" s="29"/>
      <c r="J98" s="60"/>
    </row>
    <row r="99" spans="1:10" s="12" customFormat="1" ht="13.95" customHeight="1" x14ac:dyDescent="0.3">
      <c r="A99" s="31"/>
      <c r="B99" s="52">
        <v>784018007</v>
      </c>
      <c r="C99" s="51" t="s">
        <v>183</v>
      </c>
      <c r="D99" s="34">
        <v>77894278700</v>
      </c>
      <c r="E99" s="57">
        <v>10</v>
      </c>
      <c r="F99" s="34">
        <v>50</v>
      </c>
      <c r="G99" s="32">
        <v>55.774999999999999</v>
      </c>
      <c r="H99" s="33">
        <f t="shared" si="3"/>
        <v>55.774999999999999</v>
      </c>
      <c r="I99" s="29"/>
      <c r="J99" s="60"/>
    </row>
    <row r="100" spans="1:10" s="12" customFormat="1" ht="13.95" customHeight="1" x14ac:dyDescent="0.3">
      <c r="A100" s="31"/>
      <c r="B100" s="52">
        <v>784018010</v>
      </c>
      <c r="C100" s="51" t="s">
        <v>182</v>
      </c>
      <c r="D100" s="34">
        <v>77894278701</v>
      </c>
      <c r="E100" s="57">
        <v>5</v>
      </c>
      <c r="F100" s="34">
        <v>30</v>
      </c>
      <c r="G100" s="32">
        <v>93.724999999999994</v>
      </c>
      <c r="H100" s="33">
        <f t="shared" si="3"/>
        <v>93.724999999999994</v>
      </c>
      <c r="I100" s="29"/>
      <c r="J100" s="60"/>
    </row>
    <row r="101" spans="1:10" s="12" customFormat="1" ht="13.95" customHeight="1" x14ac:dyDescent="0.3">
      <c r="A101" s="31"/>
      <c r="B101" s="52">
        <v>784018443</v>
      </c>
      <c r="C101" s="51" t="s">
        <v>184</v>
      </c>
      <c r="D101" s="34">
        <v>77894278702</v>
      </c>
      <c r="E101" s="57">
        <v>10</v>
      </c>
      <c r="F101" s="34">
        <v>50</v>
      </c>
      <c r="G101" s="32">
        <v>55.774999999999999</v>
      </c>
      <c r="H101" s="33">
        <f t="shared" si="3"/>
        <v>55.774999999999999</v>
      </c>
      <c r="I101" s="29"/>
      <c r="J101" s="60"/>
    </row>
    <row r="102" spans="1:10" s="12" customFormat="1" ht="13.95" customHeight="1" x14ac:dyDescent="0.3">
      <c r="A102" s="31"/>
      <c r="B102" s="52">
        <v>784018554</v>
      </c>
      <c r="C102" s="51" t="s">
        <v>185</v>
      </c>
      <c r="D102" s="34">
        <v>77894278698</v>
      </c>
      <c r="E102" s="57">
        <v>5</v>
      </c>
      <c r="F102" s="34">
        <v>30</v>
      </c>
      <c r="G102" s="32">
        <v>93.724999999999994</v>
      </c>
      <c r="H102" s="33">
        <f t="shared" si="3"/>
        <v>93.724999999999994</v>
      </c>
      <c r="I102" s="29"/>
      <c r="J102" s="60"/>
    </row>
    <row r="103" spans="1:10" s="12" customFormat="1" ht="13.95" customHeight="1" x14ac:dyDescent="0.3">
      <c r="B103" s="52">
        <v>784028004</v>
      </c>
      <c r="C103" s="51" t="s">
        <v>28</v>
      </c>
      <c r="D103" s="48">
        <v>77894278464</v>
      </c>
      <c r="E103" s="34">
        <v>100</v>
      </c>
      <c r="F103" s="34">
        <v>500</v>
      </c>
      <c r="G103" s="39">
        <v>10.384499999999999</v>
      </c>
      <c r="H103" s="33">
        <f t="shared" si="3"/>
        <v>10.384499999999999</v>
      </c>
      <c r="I103" s="29"/>
      <c r="J103" s="60"/>
    </row>
    <row r="104" spans="1:10" s="12" customFormat="1" ht="13.95" customHeight="1" x14ac:dyDescent="0.3">
      <c r="B104" s="52">
        <v>784028005</v>
      </c>
      <c r="C104" s="51" t="s">
        <v>29</v>
      </c>
      <c r="D104" s="48">
        <v>77894278465</v>
      </c>
      <c r="E104" s="34">
        <v>100</v>
      </c>
      <c r="F104" s="34">
        <v>400</v>
      </c>
      <c r="G104" s="39">
        <v>10.3155</v>
      </c>
      <c r="H104" s="33">
        <f t="shared" si="3"/>
        <v>10.3155</v>
      </c>
      <c r="I104" s="29"/>
      <c r="J104" s="60"/>
    </row>
    <row r="105" spans="1:10" s="12" customFormat="1" ht="13.95" customHeight="1" x14ac:dyDescent="0.3">
      <c r="B105" s="52">
        <v>784028007</v>
      </c>
      <c r="C105" s="51" t="s">
        <v>30</v>
      </c>
      <c r="D105" s="48">
        <v>77894278466</v>
      </c>
      <c r="E105" s="34">
        <v>25</v>
      </c>
      <c r="F105" s="34">
        <v>200</v>
      </c>
      <c r="G105" s="39">
        <v>16.387499999999999</v>
      </c>
      <c r="H105" s="33">
        <f t="shared" si="3"/>
        <v>16.387499999999999</v>
      </c>
      <c r="I105" s="29"/>
      <c r="J105" s="60"/>
    </row>
    <row r="106" spans="1:10" s="12" customFormat="1" ht="13.95" customHeight="1" x14ac:dyDescent="0.3">
      <c r="B106" s="52">
        <v>784028010</v>
      </c>
      <c r="C106" s="51" t="s">
        <v>31</v>
      </c>
      <c r="D106" s="48">
        <v>77894278501</v>
      </c>
      <c r="E106" s="34">
        <v>10</v>
      </c>
      <c r="F106" s="34">
        <v>250</v>
      </c>
      <c r="G106" s="39">
        <v>29.785</v>
      </c>
      <c r="H106" s="33">
        <f t="shared" si="3"/>
        <v>29.785</v>
      </c>
      <c r="I106" s="29"/>
      <c r="J106" s="60"/>
    </row>
    <row r="107" spans="1:10" s="12" customFormat="1" ht="13.95" customHeight="1" x14ac:dyDescent="0.3">
      <c r="B107" s="52">
        <v>784029004</v>
      </c>
      <c r="C107" s="51" t="s">
        <v>105</v>
      </c>
      <c r="D107" s="48">
        <v>77894278427</v>
      </c>
      <c r="E107" s="34">
        <v>100</v>
      </c>
      <c r="F107" s="34">
        <v>500</v>
      </c>
      <c r="G107" s="39">
        <v>5.3819999999999997</v>
      </c>
      <c r="H107" s="33">
        <f t="shared" si="3"/>
        <v>5.3819999999999997</v>
      </c>
      <c r="I107" s="29"/>
      <c r="J107" s="60"/>
    </row>
    <row r="108" spans="1:10" s="12" customFormat="1" ht="13.95" customHeight="1" x14ac:dyDescent="0.3">
      <c r="B108" s="52">
        <v>784029005</v>
      </c>
      <c r="C108" s="51" t="s">
        <v>106</v>
      </c>
      <c r="D108" s="48">
        <v>77894278428</v>
      </c>
      <c r="E108" s="34">
        <v>100</v>
      </c>
      <c r="F108" s="34">
        <v>1000</v>
      </c>
      <c r="G108" s="39">
        <v>4.7300000000000004</v>
      </c>
      <c r="H108" s="33">
        <f t="shared" si="3"/>
        <v>4.7300000000000004</v>
      </c>
      <c r="I108" s="29"/>
      <c r="J108" s="60"/>
    </row>
    <row r="109" spans="1:10" s="12" customFormat="1" ht="13.95" customHeight="1" x14ac:dyDescent="0.3">
      <c r="B109" s="41">
        <v>784029006</v>
      </c>
      <c r="C109" s="50" t="s">
        <v>107</v>
      </c>
      <c r="D109" s="48">
        <v>77894278688</v>
      </c>
      <c r="E109" s="48">
        <v>25</v>
      </c>
      <c r="F109" s="44">
        <v>500</v>
      </c>
      <c r="G109" s="39">
        <v>9.9934999999999992</v>
      </c>
      <c r="H109" s="33">
        <f t="shared" si="3"/>
        <v>9.9934999999999992</v>
      </c>
      <c r="I109" s="29"/>
      <c r="J109" s="60"/>
    </row>
    <row r="110" spans="1:10" s="12" customFormat="1" ht="13.95" customHeight="1" x14ac:dyDescent="0.3">
      <c r="B110" s="52">
        <v>784029007</v>
      </c>
      <c r="C110" s="51" t="s">
        <v>108</v>
      </c>
      <c r="D110" s="48">
        <v>77894278429</v>
      </c>
      <c r="E110" s="34">
        <v>50</v>
      </c>
      <c r="F110" s="34">
        <v>400</v>
      </c>
      <c r="G110" s="39">
        <v>8.3145000000000007</v>
      </c>
      <c r="H110" s="33">
        <f t="shared" si="3"/>
        <v>8.3145000000000007</v>
      </c>
      <c r="I110" s="29"/>
      <c r="J110" s="60"/>
    </row>
    <row r="111" spans="1:10" s="12" customFormat="1" ht="13.95" customHeight="1" x14ac:dyDescent="0.3">
      <c r="B111" s="52">
        <v>784029010</v>
      </c>
      <c r="C111" s="51" t="s">
        <v>109</v>
      </c>
      <c r="D111" s="48">
        <v>77894278430</v>
      </c>
      <c r="E111" s="34">
        <v>25</v>
      </c>
      <c r="F111" s="34">
        <v>250</v>
      </c>
      <c r="G111" s="39">
        <v>17.238499999999998</v>
      </c>
      <c r="H111" s="33">
        <f t="shared" si="3"/>
        <v>17.238499999999998</v>
      </c>
      <c r="I111" s="29"/>
      <c r="J111" s="60"/>
    </row>
    <row r="112" spans="1:10" s="12" customFormat="1" ht="13.95" customHeight="1" x14ac:dyDescent="0.3">
      <c r="B112" s="52">
        <v>784029012</v>
      </c>
      <c r="C112" s="51" t="s">
        <v>110</v>
      </c>
      <c r="D112" s="48">
        <v>77894278508</v>
      </c>
      <c r="E112" s="34">
        <v>10</v>
      </c>
      <c r="F112" s="34" t="s">
        <v>18</v>
      </c>
      <c r="G112" s="39">
        <v>54.222499999999997</v>
      </c>
      <c r="H112" s="33">
        <f t="shared" si="3"/>
        <v>54.222499999999997</v>
      </c>
      <c r="I112" s="29"/>
      <c r="J112" s="60"/>
    </row>
    <row r="113" spans="1:10" s="12" customFormat="1" ht="13.95" customHeight="1" x14ac:dyDescent="0.3">
      <c r="B113" s="52">
        <v>784029015</v>
      </c>
      <c r="C113" s="51" t="s">
        <v>111</v>
      </c>
      <c r="D113" s="48">
        <v>77894278539</v>
      </c>
      <c r="E113" s="34">
        <v>10</v>
      </c>
      <c r="F113" s="34" t="s">
        <v>18</v>
      </c>
      <c r="G113" s="39">
        <v>61.237499999999997</v>
      </c>
      <c r="H113" s="33">
        <f t="shared" si="3"/>
        <v>61.237499999999997</v>
      </c>
      <c r="I113" s="29"/>
      <c r="J113" s="60"/>
    </row>
    <row r="114" spans="1:10" s="12" customFormat="1" ht="13.95" customHeight="1" x14ac:dyDescent="0.3">
      <c r="B114" s="52">
        <v>784029020</v>
      </c>
      <c r="C114" s="51" t="s">
        <v>112</v>
      </c>
      <c r="D114" s="48">
        <v>77894278540</v>
      </c>
      <c r="E114" s="34">
        <v>10</v>
      </c>
      <c r="F114" s="34" t="s">
        <v>18</v>
      </c>
      <c r="G114" s="39">
        <v>132.68700000000001</v>
      </c>
      <c r="H114" s="33">
        <f t="shared" si="3"/>
        <v>132.68700000000001</v>
      </c>
      <c r="I114" s="29"/>
      <c r="J114" s="60"/>
    </row>
    <row r="115" spans="1:10" s="12" customFormat="1" ht="13.95" customHeight="1" x14ac:dyDescent="0.3">
      <c r="B115" s="52">
        <v>784029032</v>
      </c>
      <c r="C115" s="51" t="s">
        <v>113</v>
      </c>
      <c r="D115" s="48">
        <v>77894278431</v>
      </c>
      <c r="E115" s="34">
        <v>50</v>
      </c>
      <c r="F115" s="34">
        <v>500</v>
      </c>
      <c r="G115" s="39">
        <v>6.9574999999999996</v>
      </c>
      <c r="H115" s="33">
        <f t="shared" si="3"/>
        <v>6.9574999999999996</v>
      </c>
      <c r="I115" s="29"/>
      <c r="J115" s="60"/>
    </row>
    <row r="116" spans="1:10" s="12" customFormat="1" ht="13.95" customHeight="1" x14ac:dyDescent="0.3">
      <c r="B116" s="52">
        <v>784029043</v>
      </c>
      <c r="C116" s="51" t="s">
        <v>114</v>
      </c>
      <c r="D116" s="48">
        <v>77894278432</v>
      </c>
      <c r="E116" s="34">
        <v>50</v>
      </c>
      <c r="F116" s="34">
        <v>500</v>
      </c>
      <c r="G116" s="39">
        <v>10.097</v>
      </c>
      <c r="H116" s="33">
        <f t="shared" si="3"/>
        <v>10.097</v>
      </c>
      <c r="I116" s="29"/>
      <c r="J116" s="60"/>
    </row>
    <row r="117" spans="1:10" s="12" customFormat="1" ht="13.95" customHeight="1" x14ac:dyDescent="0.3">
      <c r="B117" s="52">
        <v>784029054</v>
      </c>
      <c r="C117" s="51" t="s">
        <v>115</v>
      </c>
      <c r="D117" s="48">
        <v>77894278433</v>
      </c>
      <c r="E117" s="34">
        <v>25</v>
      </c>
      <c r="F117" s="34">
        <v>250</v>
      </c>
      <c r="G117" s="39">
        <v>14.570499999999999</v>
      </c>
      <c r="H117" s="33">
        <f t="shared" si="3"/>
        <v>14.570499999999999</v>
      </c>
      <c r="I117" s="29"/>
      <c r="J117" s="60"/>
    </row>
    <row r="118" spans="1:10" s="12" customFormat="1" ht="13.95" customHeight="1" x14ac:dyDescent="0.3">
      <c r="B118" s="52">
        <v>784029065</v>
      </c>
      <c r="C118" s="51" t="s">
        <v>116</v>
      </c>
      <c r="D118" s="48">
        <v>77894278524</v>
      </c>
      <c r="E118" s="34">
        <v>10</v>
      </c>
      <c r="F118" s="34" t="s">
        <v>18</v>
      </c>
      <c r="G118" s="39">
        <v>36.788499999999999</v>
      </c>
      <c r="H118" s="33">
        <f t="shared" si="3"/>
        <v>36.788499999999999</v>
      </c>
      <c r="I118" s="29"/>
      <c r="J118" s="60"/>
    </row>
    <row r="119" spans="1:10" s="12" customFormat="1" ht="13.95" customHeight="1" x14ac:dyDescent="0.3">
      <c r="B119" s="52">
        <v>784029075</v>
      </c>
      <c r="C119" s="51" t="s">
        <v>117</v>
      </c>
      <c r="D119" s="48">
        <v>77894278541</v>
      </c>
      <c r="E119" s="34">
        <v>10</v>
      </c>
      <c r="F119" s="34" t="s">
        <v>18</v>
      </c>
      <c r="G119" s="39">
        <v>51.036999999999999</v>
      </c>
      <c r="H119" s="33">
        <f t="shared" si="3"/>
        <v>51.036999999999999</v>
      </c>
      <c r="I119" s="29"/>
      <c r="J119" s="60"/>
    </row>
    <row r="120" spans="1:10" s="12" customFormat="1" ht="13.95" customHeight="1" x14ac:dyDescent="0.3">
      <c r="B120" s="52">
        <v>784029076</v>
      </c>
      <c r="C120" s="51" t="s">
        <v>118</v>
      </c>
      <c r="D120" s="48">
        <v>77894278542</v>
      </c>
      <c r="E120" s="34">
        <v>10</v>
      </c>
      <c r="F120" s="34" t="s">
        <v>18</v>
      </c>
      <c r="G120" s="39">
        <v>57.419499999999999</v>
      </c>
      <c r="H120" s="33">
        <f t="shared" si="3"/>
        <v>57.419499999999999</v>
      </c>
      <c r="I120" s="29"/>
      <c r="J120" s="60"/>
    </row>
    <row r="121" spans="1:10" s="12" customFormat="1" ht="13.95" customHeight="1" x14ac:dyDescent="0.3">
      <c r="B121" s="52">
        <v>784029086</v>
      </c>
      <c r="C121" s="51" t="s">
        <v>119</v>
      </c>
      <c r="D121" s="48">
        <v>77894278543</v>
      </c>
      <c r="E121" s="34">
        <v>10</v>
      </c>
      <c r="F121" s="34" t="s">
        <v>18</v>
      </c>
      <c r="G121" s="39">
        <v>99.084000000000003</v>
      </c>
      <c r="H121" s="33">
        <f t="shared" si="3"/>
        <v>99.084000000000003</v>
      </c>
      <c r="I121" s="29"/>
      <c r="J121" s="60"/>
    </row>
    <row r="122" spans="1:10" s="12" customFormat="1" ht="13.95" customHeight="1" x14ac:dyDescent="0.3">
      <c r="B122" s="52">
        <v>784029087</v>
      </c>
      <c r="C122" s="51" t="s">
        <v>120</v>
      </c>
      <c r="D122" s="48">
        <v>77894278544</v>
      </c>
      <c r="E122" s="34">
        <v>10</v>
      </c>
      <c r="F122" s="34" t="s">
        <v>18</v>
      </c>
      <c r="G122" s="39">
        <v>101.8785</v>
      </c>
      <c r="H122" s="33">
        <f t="shared" si="3"/>
        <v>101.8785</v>
      </c>
      <c r="I122" s="29"/>
      <c r="J122" s="60"/>
    </row>
    <row r="123" spans="1:10" s="12" customFormat="1" ht="13.95" customHeight="1" x14ac:dyDescent="0.3">
      <c r="B123" s="52">
        <v>784035005</v>
      </c>
      <c r="C123" s="51" t="s">
        <v>121</v>
      </c>
      <c r="D123" s="48">
        <v>77894278434</v>
      </c>
      <c r="E123" s="34">
        <v>25</v>
      </c>
      <c r="F123" s="34">
        <v>200</v>
      </c>
      <c r="G123" s="39">
        <v>15.525</v>
      </c>
      <c r="H123" s="33">
        <f t="shared" si="3"/>
        <v>15.525</v>
      </c>
      <c r="I123" s="29"/>
      <c r="J123" s="60"/>
    </row>
    <row r="124" spans="1:10" s="12" customFormat="1" ht="13.95" customHeight="1" x14ac:dyDescent="0.3">
      <c r="B124" s="52">
        <v>784035007</v>
      </c>
      <c r="C124" s="51" t="s">
        <v>122</v>
      </c>
      <c r="D124" s="48">
        <v>77894278435</v>
      </c>
      <c r="E124" s="34">
        <v>25</v>
      </c>
      <c r="F124" s="34">
        <v>150</v>
      </c>
      <c r="G124" s="39">
        <v>21.942</v>
      </c>
      <c r="H124" s="33">
        <f t="shared" si="3"/>
        <v>21.942</v>
      </c>
      <c r="I124" s="29"/>
      <c r="J124" s="60"/>
    </row>
    <row r="125" spans="1:10" s="12" customFormat="1" ht="13.95" customHeight="1" x14ac:dyDescent="0.3">
      <c r="A125" s="40"/>
      <c r="B125" s="52">
        <v>784035010</v>
      </c>
      <c r="C125" s="51" t="s">
        <v>123</v>
      </c>
      <c r="D125" s="48">
        <v>77894278436</v>
      </c>
      <c r="E125" s="34">
        <v>10</v>
      </c>
      <c r="F125" s="34">
        <v>100</v>
      </c>
      <c r="G125" s="39">
        <v>35.822499999999998</v>
      </c>
      <c r="H125" s="33">
        <f t="shared" si="3"/>
        <v>35.822499999999998</v>
      </c>
      <c r="I125" s="29"/>
      <c r="J125" s="60"/>
    </row>
    <row r="126" spans="1:10" s="12" customFormat="1" ht="13.95" customHeight="1" x14ac:dyDescent="0.3">
      <c r="B126" s="52">
        <v>784035012</v>
      </c>
      <c r="C126" s="51" t="s">
        <v>124</v>
      </c>
      <c r="D126" s="48">
        <v>77894278509</v>
      </c>
      <c r="E126" s="34">
        <v>10</v>
      </c>
      <c r="F126" s="34" t="s">
        <v>18</v>
      </c>
      <c r="G126" s="39">
        <v>142.899</v>
      </c>
      <c r="H126" s="33">
        <f t="shared" ref="H126:H157" si="4">$H$9*G126</f>
        <v>142.899</v>
      </c>
      <c r="I126" s="29"/>
      <c r="J126" s="60"/>
    </row>
    <row r="127" spans="1:10" s="12" customFormat="1" ht="13.95" customHeight="1" x14ac:dyDescent="0.3">
      <c r="B127" s="52">
        <v>784035015</v>
      </c>
      <c r="C127" s="51" t="s">
        <v>125</v>
      </c>
      <c r="D127" s="48">
        <v>77894278545</v>
      </c>
      <c r="E127" s="34">
        <v>10</v>
      </c>
      <c r="F127" s="34" t="s">
        <v>18</v>
      </c>
      <c r="G127" s="39">
        <v>149.71850000000001</v>
      </c>
      <c r="H127" s="33">
        <f t="shared" si="4"/>
        <v>149.71850000000001</v>
      </c>
      <c r="I127" s="29"/>
      <c r="J127" s="60"/>
    </row>
    <row r="128" spans="1:10" s="12" customFormat="1" ht="13.95" customHeight="1" x14ac:dyDescent="0.3">
      <c r="B128" s="52">
        <v>784035020</v>
      </c>
      <c r="C128" s="51" t="s">
        <v>126</v>
      </c>
      <c r="D128" s="48">
        <v>77894278572</v>
      </c>
      <c r="E128" s="34">
        <v>10</v>
      </c>
      <c r="F128" s="34" t="s">
        <v>18</v>
      </c>
      <c r="G128" s="39">
        <v>181.608</v>
      </c>
      <c r="H128" s="33">
        <f t="shared" si="4"/>
        <v>181.608</v>
      </c>
      <c r="I128" s="29"/>
      <c r="J128" s="60"/>
    </row>
    <row r="129" spans="2:10" s="12" customFormat="1" ht="13.95" customHeight="1" x14ac:dyDescent="0.3">
      <c r="B129" s="52">
        <v>784035023</v>
      </c>
      <c r="C129" s="51" t="s">
        <v>127</v>
      </c>
      <c r="D129" s="48">
        <v>77894278437</v>
      </c>
      <c r="E129" s="34">
        <v>25</v>
      </c>
      <c r="F129" s="34" t="s">
        <v>18</v>
      </c>
      <c r="G129" s="39">
        <v>41.262</v>
      </c>
      <c r="H129" s="33">
        <f t="shared" si="4"/>
        <v>41.262</v>
      </c>
      <c r="I129" s="29"/>
      <c r="J129" s="60"/>
    </row>
    <row r="130" spans="2:10" s="12" customFormat="1" ht="13.95" customHeight="1" x14ac:dyDescent="0.3">
      <c r="B130" s="52">
        <v>784035034</v>
      </c>
      <c r="C130" s="51" t="s">
        <v>128</v>
      </c>
      <c r="D130" s="48">
        <v>77894278438</v>
      </c>
      <c r="E130" s="34">
        <v>25</v>
      </c>
      <c r="F130" s="34">
        <v>150</v>
      </c>
      <c r="G130" s="39">
        <v>20.193999999999999</v>
      </c>
      <c r="H130" s="33">
        <f t="shared" si="4"/>
        <v>20.193999999999999</v>
      </c>
      <c r="I130" s="29"/>
      <c r="J130" s="60"/>
    </row>
    <row r="131" spans="2:10" s="12" customFormat="1" ht="13.95" customHeight="1" x14ac:dyDescent="0.3">
      <c r="B131" s="41">
        <v>784035087</v>
      </c>
      <c r="C131" s="50" t="s">
        <v>129</v>
      </c>
      <c r="D131" s="48">
        <v>77894278689</v>
      </c>
      <c r="E131" s="48">
        <v>50</v>
      </c>
      <c r="F131" s="44">
        <v>200</v>
      </c>
      <c r="G131" s="39">
        <v>33.8215</v>
      </c>
      <c r="H131" s="33">
        <f t="shared" si="4"/>
        <v>33.8215</v>
      </c>
      <c r="I131" s="29"/>
      <c r="J131" s="60"/>
    </row>
    <row r="132" spans="2:10" s="12" customFormat="1" ht="13.95" customHeight="1" x14ac:dyDescent="0.3">
      <c r="B132" s="52">
        <v>784035043</v>
      </c>
      <c r="C132" s="51" t="s">
        <v>130</v>
      </c>
      <c r="D132" s="48">
        <v>77894278439</v>
      </c>
      <c r="E132" s="34">
        <v>25</v>
      </c>
      <c r="F132" s="34">
        <v>300</v>
      </c>
      <c r="G132" s="39">
        <v>19.561499999999999</v>
      </c>
      <c r="H132" s="33">
        <f t="shared" si="4"/>
        <v>19.561499999999999</v>
      </c>
      <c r="I132" s="29"/>
      <c r="J132" s="60"/>
    </row>
    <row r="133" spans="2:10" s="12" customFormat="1" ht="13.95" customHeight="1" x14ac:dyDescent="0.3">
      <c r="B133" s="52">
        <v>784035045</v>
      </c>
      <c r="C133" s="51" t="s">
        <v>131</v>
      </c>
      <c r="D133" s="48">
        <v>77894278467</v>
      </c>
      <c r="E133" s="34">
        <v>25</v>
      </c>
      <c r="F133" s="34">
        <v>150</v>
      </c>
      <c r="G133" s="39">
        <v>40.192500000000003</v>
      </c>
      <c r="H133" s="33">
        <f t="shared" si="4"/>
        <v>40.192500000000003</v>
      </c>
      <c r="I133" s="29"/>
      <c r="J133" s="60"/>
    </row>
    <row r="134" spans="2:10" s="12" customFormat="1" ht="13.95" customHeight="1" x14ac:dyDescent="0.3">
      <c r="B134" s="46">
        <v>784035046</v>
      </c>
      <c r="C134" s="51" t="s">
        <v>132</v>
      </c>
      <c r="D134" s="48">
        <v>77894278681</v>
      </c>
      <c r="E134" s="35" t="s">
        <v>18</v>
      </c>
      <c r="F134" s="34" t="s">
        <v>18</v>
      </c>
      <c r="G134" s="39">
        <v>95.277500000000003</v>
      </c>
      <c r="H134" s="33">
        <f t="shared" si="4"/>
        <v>95.277500000000003</v>
      </c>
      <c r="I134" s="29"/>
      <c r="J134" s="60"/>
    </row>
    <row r="135" spans="2:10" s="12" customFormat="1" ht="13.95" customHeight="1" x14ac:dyDescent="0.3">
      <c r="B135" s="46">
        <v>784035054</v>
      </c>
      <c r="C135" s="51" t="s">
        <v>133</v>
      </c>
      <c r="D135" s="48">
        <v>77894278515</v>
      </c>
      <c r="E135" s="35" t="s">
        <v>18</v>
      </c>
      <c r="F135" s="34" t="s">
        <v>18</v>
      </c>
      <c r="G135" s="39">
        <v>31.2455</v>
      </c>
      <c r="H135" s="33">
        <f t="shared" si="4"/>
        <v>31.2455</v>
      </c>
      <c r="I135" s="29"/>
      <c r="J135" s="60"/>
    </row>
    <row r="136" spans="2:10" s="12" customFormat="1" ht="13.95" customHeight="1" x14ac:dyDescent="0.3">
      <c r="B136" s="52">
        <v>784035064</v>
      </c>
      <c r="C136" s="51" t="s">
        <v>134</v>
      </c>
      <c r="D136" s="48">
        <v>77894278525</v>
      </c>
      <c r="E136" s="34">
        <v>10</v>
      </c>
      <c r="F136" s="34" t="s">
        <v>18</v>
      </c>
      <c r="G136" s="39">
        <v>96.128500000000003</v>
      </c>
      <c r="H136" s="33">
        <f t="shared" si="4"/>
        <v>96.128500000000003</v>
      </c>
      <c r="I136" s="29"/>
      <c r="J136" s="60"/>
    </row>
    <row r="137" spans="2:10" s="12" customFormat="1" ht="13.95" customHeight="1" x14ac:dyDescent="0.3">
      <c r="B137" s="52">
        <v>784035065</v>
      </c>
      <c r="C137" s="51" t="s">
        <v>135</v>
      </c>
      <c r="D137" s="48">
        <v>77894278526</v>
      </c>
      <c r="E137" s="34">
        <v>10</v>
      </c>
      <c r="F137" s="34" t="s">
        <v>18</v>
      </c>
      <c r="G137" s="39">
        <v>98.888499999999993</v>
      </c>
      <c r="H137" s="33">
        <f t="shared" si="4"/>
        <v>98.888499999999993</v>
      </c>
      <c r="I137" s="29"/>
      <c r="J137" s="60"/>
    </row>
    <row r="138" spans="2:10" s="12" customFormat="1" ht="13.95" customHeight="1" x14ac:dyDescent="0.3">
      <c r="B138" s="52">
        <v>784036005</v>
      </c>
      <c r="C138" s="51" t="s">
        <v>136</v>
      </c>
      <c r="D138" s="48">
        <v>77894278440</v>
      </c>
      <c r="E138" s="34">
        <v>50</v>
      </c>
      <c r="F138" s="34">
        <v>300</v>
      </c>
      <c r="G138" s="39">
        <v>14.03</v>
      </c>
      <c r="H138" s="33">
        <f t="shared" si="4"/>
        <v>14.03</v>
      </c>
      <c r="I138" s="29"/>
      <c r="J138" s="60"/>
    </row>
    <row r="139" spans="2:10" s="12" customFormat="1" ht="13.95" customHeight="1" x14ac:dyDescent="0.3">
      <c r="B139" s="52">
        <v>784036007</v>
      </c>
      <c r="C139" s="51" t="s">
        <v>137</v>
      </c>
      <c r="D139" s="48">
        <v>77894278441</v>
      </c>
      <c r="E139" s="34">
        <v>25</v>
      </c>
      <c r="F139" s="34">
        <v>200</v>
      </c>
      <c r="G139" s="39">
        <v>19.354500000000002</v>
      </c>
      <c r="H139" s="33">
        <f t="shared" si="4"/>
        <v>19.354500000000002</v>
      </c>
      <c r="I139" s="29"/>
      <c r="J139" s="60"/>
    </row>
    <row r="140" spans="2:10" s="12" customFormat="1" ht="13.95" customHeight="1" x14ac:dyDescent="0.3">
      <c r="B140" s="52">
        <v>784036010</v>
      </c>
      <c r="C140" s="51" t="s">
        <v>138</v>
      </c>
      <c r="D140" s="48">
        <v>77894278442</v>
      </c>
      <c r="E140" s="34">
        <v>10</v>
      </c>
      <c r="F140" s="34">
        <v>200</v>
      </c>
      <c r="G140" s="39">
        <v>35.281999999999996</v>
      </c>
      <c r="H140" s="33">
        <f t="shared" si="4"/>
        <v>35.281999999999996</v>
      </c>
      <c r="I140" s="29"/>
      <c r="J140" s="60"/>
    </row>
    <row r="141" spans="2:10" s="12" customFormat="1" ht="13.95" customHeight="1" x14ac:dyDescent="0.3">
      <c r="B141" s="52">
        <v>784036012</v>
      </c>
      <c r="C141" s="51" t="s">
        <v>139</v>
      </c>
      <c r="D141" s="48">
        <v>77894278510</v>
      </c>
      <c r="E141" s="34">
        <v>10</v>
      </c>
      <c r="F141" s="34" t="s">
        <v>18</v>
      </c>
      <c r="G141" s="39">
        <v>125.6835</v>
      </c>
      <c r="H141" s="33">
        <f t="shared" si="4"/>
        <v>125.6835</v>
      </c>
      <c r="I141" s="29"/>
      <c r="J141" s="60"/>
    </row>
    <row r="142" spans="2:10" s="12" customFormat="1" ht="13.95" customHeight="1" x14ac:dyDescent="0.3">
      <c r="B142" s="52">
        <v>784036015</v>
      </c>
      <c r="C142" s="51" t="s">
        <v>140</v>
      </c>
      <c r="D142" s="48">
        <v>77894278546</v>
      </c>
      <c r="E142" s="34">
        <v>10</v>
      </c>
      <c r="F142" s="34" t="s">
        <v>18</v>
      </c>
      <c r="G142" s="39">
        <v>172.04</v>
      </c>
      <c r="H142" s="33">
        <f t="shared" si="4"/>
        <v>172.04</v>
      </c>
      <c r="I142" s="29"/>
      <c r="J142" s="60"/>
    </row>
    <row r="143" spans="2:10" s="12" customFormat="1" ht="13.95" customHeight="1" x14ac:dyDescent="0.3">
      <c r="B143" s="52">
        <v>784036020</v>
      </c>
      <c r="C143" s="51" t="s">
        <v>141</v>
      </c>
      <c r="D143" s="48">
        <v>77894278547</v>
      </c>
      <c r="E143" s="34">
        <v>10</v>
      </c>
      <c r="F143" s="34" t="s">
        <v>18</v>
      </c>
      <c r="G143" s="39">
        <v>266.45499999999998</v>
      </c>
      <c r="H143" s="33">
        <f t="shared" si="4"/>
        <v>266.45499999999998</v>
      </c>
      <c r="I143" s="29"/>
      <c r="J143" s="60"/>
    </row>
    <row r="144" spans="2:10" s="12" customFormat="1" ht="13.95" customHeight="1" x14ac:dyDescent="0.3">
      <c r="B144" s="52">
        <v>784036023</v>
      </c>
      <c r="C144" s="51" t="s">
        <v>142</v>
      </c>
      <c r="D144" s="48">
        <v>77894278443</v>
      </c>
      <c r="E144" s="34">
        <v>50</v>
      </c>
      <c r="F144" s="34">
        <v>250</v>
      </c>
      <c r="G144" s="39">
        <v>15.571</v>
      </c>
      <c r="H144" s="33">
        <f t="shared" si="4"/>
        <v>15.571</v>
      </c>
      <c r="I144" s="29"/>
      <c r="J144" s="60"/>
    </row>
    <row r="145" spans="2:10" s="12" customFormat="1" ht="13.95" customHeight="1" x14ac:dyDescent="0.3">
      <c r="B145" s="53">
        <v>784036032</v>
      </c>
      <c r="C145" s="51" t="s">
        <v>143</v>
      </c>
      <c r="D145" s="48">
        <v>77894278573</v>
      </c>
      <c r="E145" s="34">
        <v>50</v>
      </c>
      <c r="F145" s="34">
        <v>250</v>
      </c>
      <c r="G145" s="39">
        <v>16.582999999999998</v>
      </c>
      <c r="H145" s="33">
        <f t="shared" si="4"/>
        <v>16.582999999999998</v>
      </c>
      <c r="I145" s="29"/>
      <c r="J145" s="60"/>
    </row>
    <row r="146" spans="2:10" s="12" customFormat="1" ht="13.95" customHeight="1" x14ac:dyDescent="0.3">
      <c r="B146" s="52">
        <v>784036034</v>
      </c>
      <c r="C146" s="51" t="s">
        <v>144</v>
      </c>
      <c r="D146" s="48">
        <v>77894278444</v>
      </c>
      <c r="E146" s="34">
        <v>25</v>
      </c>
      <c r="F146" s="34">
        <v>200</v>
      </c>
      <c r="G146" s="39">
        <v>17.8825</v>
      </c>
      <c r="H146" s="33">
        <f t="shared" si="4"/>
        <v>17.8825</v>
      </c>
      <c r="I146" s="29"/>
      <c r="J146" s="60"/>
    </row>
    <row r="147" spans="2:10" s="12" customFormat="1" ht="13.95" customHeight="1" x14ac:dyDescent="0.3">
      <c r="B147" s="41">
        <v>784036087</v>
      </c>
      <c r="C147" s="50" t="s">
        <v>145</v>
      </c>
      <c r="D147" s="48">
        <v>77894278690</v>
      </c>
      <c r="E147" s="48">
        <v>50</v>
      </c>
      <c r="F147" s="44">
        <v>200</v>
      </c>
      <c r="G147" s="39">
        <v>31.682500000000001</v>
      </c>
      <c r="H147" s="33">
        <f t="shared" si="4"/>
        <v>31.682500000000001</v>
      </c>
      <c r="I147" s="29"/>
      <c r="J147" s="60"/>
    </row>
    <row r="148" spans="2:10" s="12" customFormat="1" ht="13.95" customHeight="1" x14ac:dyDescent="0.3">
      <c r="B148" s="52">
        <v>784036043</v>
      </c>
      <c r="C148" s="51" t="s">
        <v>146</v>
      </c>
      <c r="D148" s="48">
        <v>77894278445</v>
      </c>
      <c r="E148" s="34">
        <v>25</v>
      </c>
      <c r="F148" s="34">
        <v>250</v>
      </c>
      <c r="G148" s="39">
        <v>14.237</v>
      </c>
      <c r="H148" s="33">
        <f t="shared" si="4"/>
        <v>14.237</v>
      </c>
      <c r="I148" s="29"/>
      <c r="J148" s="60"/>
    </row>
    <row r="149" spans="2:10" s="12" customFormat="1" ht="13.95" customHeight="1" x14ac:dyDescent="0.3">
      <c r="B149" s="52">
        <v>784036045</v>
      </c>
      <c r="C149" s="51" t="s">
        <v>147</v>
      </c>
      <c r="D149" s="48">
        <v>77894278446</v>
      </c>
      <c r="E149" s="34">
        <v>10</v>
      </c>
      <c r="F149" s="34">
        <v>150</v>
      </c>
      <c r="G149" s="39">
        <v>33.591500000000003</v>
      </c>
      <c r="H149" s="33">
        <f t="shared" si="4"/>
        <v>33.591500000000003</v>
      </c>
      <c r="I149" s="29"/>
      <c r="J149" s="60"/>
    </row>
    <row r="150" spans="2:10" s="12" customFormat="1" ht="13.95" customHeight="1" x14ac:dyDescent="0.3">
      <c r="B150" s="52">
        <v>784036054</v>
      </c>
      <c r="C150" s="51" t="s">
        <v>148</v>
      </c>
      <c r="D150" s="48">
        <v>77894278468</v>
      </c>
      <c r="E150" s="34">
        <v>10</v>
      </c>
      <c r="F150" s="34">
        <v>150</v>
      </c>
      <c r="G150" s="39">
        <v>22.758500000000002</v>
      </c>
      <c r="H150" s="33">
        <f t="shared" si="4"/>
        <v>22.758500000000002</v>
      </c>
      <c r="I150" s="29"/>
      <c r="J150" s="60"/>
    </row>
    <row r="151" spans="2:10" s="12" customFormat="1" ht="13.95" customHeight="1" x14ac:dyDescent="0.3">
      <c r="B151" s="52">
        <v>784036065</v>
      </c>
      <c r="C151" s="51" t="s">
        <v>149</v>
      </c>
      <c r="D151" s="48">
        <v>77894278527</v>
      </c>
      <c r="E151" s="34">
        <v>10</v>
      </c>
      <c r="F151" s="34" t="s">
        <v>18</v>
      </c>
      <c r="G151" s="39">
        <v>56.5685</v>
      </c>
      <c r="H151" s="33">
        <f t="shared" si="4"/>
        <v>56.5685</v>
      </c>
      <c r="I151" s="29"/>
      <c r="J151" s="60"/>
    </row>
    <row r="152" spans="2:10" s="12" customFormat="1" ht="13.95" customHeight="1" x14ac:dyDescent="0.3">
      <c r="B152" s="52">
        <v>784037005</v>
      </c>
      <c r="C152" s="51" t="s">
        <v>150</v>
      </c>
      <c r="D152" s="48">
        <v>77894278447</v>
      </c>
      <c r="E152" s="34">
        <v>50</v>
      </c>
      <c r="F152" s="34">
        <v>500</v>
      </c>
      <c r="G152" s="39">
        <v>6.3825000000000003</v>
      </c>
      <c r="H152" s="33">
        <f t="shared" si="4"/>
        <v>6.3825000000000003</v>
      </c>
      <c r="I152" s="29"/>
      <c r="J152" s="60"/>
    </row>
    <row r="153" spans="2:10" s="12" customFormat="1" ht="13.95" customHeight="1" x14ac:dyDescent="0.3">
      <c r="B153" s="52">
        <v>784037007</v>
      </c>
      <c r="C153" s="51" t="s">
        <v>151</v>
      </c>
      <c r="D153" s="48">
        <v>77894278448</v>
      </c>
      <c r="E153" s="34">
        <v>25</v>
      </c>
      <c r="F153" s="34">
        <v>300</v>
      </c>
      <c r="G153" s="39">
        <v>11.086</v>
      </c>
      <c r="H153" s="33">
        <f t="shared" si="4"/>
        <v>11.086</v>
      </c>
      <c r="I153" s="29"/>
      <c r="J153" s="60"/>
    </row>
    <row r="154" spans="2:10" s="12" customFormat="1" ht="13.95" customHeight="1" x14ac:dyDescent="0.3">
      <c r="B154" s="52">
        <v>784037010</v>
      </c>
      <c r="C154" s="51" t="s">
        <v>152</v>
      </c>
      <c r="D154" s="48">
        <v>77894278449</v>
      </c>
      <c r="E154" s="34">
        <v>25</v>
      </c>
      <c r="F154" s="34">
        <v>200</v>
      </c>
      <c r="G154" s="39">
        <v>18.905999999999999</v>
      </c>
      <c r="H154" s="33">
        <f t="shared" si="4"/>
        <v>18.905999999999999</v>
      </c>
      <c r="I154" s="29"/>
      <c r="J154" s="60"/>
    </row>
    <row r="155" spans="2:10" s="12" customFormat="1" ht="13.95" customHeight="1" x14ac:dyDescent="0.3">
      <c r="B155" s="52">
        <v>784037012</v>
      </c>
      <c r="C155" s="51" t="s">
        <v>153</v>
      </c>
      <c r="D155" s="48">
        <v>77894278511</v>
      </c>
      <c r="E155" s="34">
        <v>10</v>
      </c>
      <c r="F155" s="34" t="s">
        <v>18</v>
      </c>
      <c r="G155" s="39">
        <v>74.013999999999996</v>
      </c>
      <c r="H155" s="33">
        <f t="shared" si="4"/>
        <v>74.013999999999996</v>
      </c>
      <c r="I155" s="29"/>
      <c r="J155" s="60"/>
    </row>
    <row r="156" spans="2:10" s="12" customFormat="1" ht="13.95" customHeight="1" x14ac:dyDescent="0.3">
      <c r="B156" s="52">
        <v>784037015</v>
      </c>
      <c r="C156" s="51" t="s">
        <v>154</v>
      </c>
      <c r="D156" s="48">
        <v>77894278548</v>
      </c>
      <c r="E156" s="34">
        <v>10</v>
      </c>
      <c r="F156" s="34" t="s">
        <v>18</v>
      </c>
      <c r="G156" s="39">
        <v>90.804000000000002</v>
      </c>
      <c r="H156" s="33">
        <f t="shared" si="4"/>
        <v>90.804000000000002</v>
      </c>
      <c r="I156" s="29"/>
      <c r="J156" s="60"/>
    </row>
    <row r="157" spans="2:10" s="12" customFormat="1" ht="13.95" customHeight="1" x14ac:dyDescent="0.3">
      <c r="B157" s="52">
        <v>784037020</v>
      </c>
      <c r="C157" s="51" t="s">
        <v>155</v>
      </c>
      <c r="D157" s="48">
        <v>77894278549</v>
      </c>
      <c r="E157" s="34">
        <v>10</v>
      </c>
      <c r="F157" s="34" t="s">
        <v>18</v>
      </c>
      <c r="G157" s="39">
        <v>157.15899999999999</v>
      </c>
      <c r="H157" s="33">
        <f t="shared" si="4"/>
        <v>157.15899999999999</v>
      </c>
      <c r="I157" s="29"/>
      <c r="J157" s="60"/>
    </row>
    <row r="158" spans="2:10" s="12" customFormat="1" ht="13.95" customHeight="1" x14ac:dyDescent="0.3">
      <c r="B158" s="52">
        <v>784037023</v>
      </c>
      <c r="C158" s="51" t="s">
        <v>170</v>
      </c>
      <c r="D158" s="48">
        <v>77894278469</v>
      </c>
      <c r="E158" s="34">
        <v>50</v>
      </c>
      <c r="F158" s="34">
        <v>500</v>
      </c>
      <c r="G158" s="39">
        <v>6.5895000000000001</v>
      </c>
      <c r="H158" s="33">
        <f t="shared" ref="H158:H183" si="5">$H$9*G158</f>
        <v>6.5895000000000001</v>
      </c>
      <c r="I158" s="29"/>
      <c r="J158" s="60"/>
    </row>
    <row r="159" spans="2:10" s="12" customFormat="1" ht="13.95" customHeight="1" x14ac:dyDescent="0.3">
      <c r="B159" s="52">
        <v>784037034</v>
      </c>
      <c r="C159" s="51" t="s">
        <v>171</v>
      </c>
      <c r="D159" s="48">
        <v>77894278450</v>
      </c>
      <c r="E159" s="34">
        <v>25</v>
      </c>
      <c r="F159" s="34">
        <v>500</v>
      </c>
      <c r="G159" s="39">
        <v>15.076499999999999</v>
      </c>
      <c r="H159" s="33">
        <f t="shared" si="5"/>
        <v>15.076499999999999</v>
      </c>
      <c r="I159" s="29"/>
      <c r="J159" s="60"/>
    </row>
    <row r="160" spans="2:10" s="12" customFormat="1" ht="13.95" customHeight="1" x14ac:dyDescent="0.3">
      <c r="B160" s="52">
        <v>784037087</v>
      </c>
      <c r="C160" s="51" t="s">
        <v>172</v>
      </c>
      <c r="D160" s="48">
        <v>77894278470</v>
      </c>
      <c r="E160" s="34">
        <v>25</v>
      </c>
      <c r="F160" s="34">
        <v>500</v>
      </c>
      <c r="G160" s="39">
        <v>16.157499999999999</v>
      </c>
      <c r="H160" s="33">
        <f t="shared" si="5"/>
        <v>16.157499999999999</v>
      </c>
      <c r="I160" s="29"/>
      <c r="J160" s="60"/>
    </row>
    <row r="161" spans="2:10" s="12" customFormat="1" ht="13.95" customHeight="1" x14ac:dyDescent="0.3">
      <c r="B161" s="52">
        <v>784037043</v>
      </c>
      <c r="C161" s="51" t="s">
        <v>173</v>
      </c>
      <c r="D161" s="48">
        <v>77894278685</v>
      </c>
      <c r="E161" s="34">
        <v>25</v>
      </c>
      <c r="F161" s="34">
        <v>150</v>
      </c>
      <c r="G161" s="39">
        <v>10.8445</v>
      </c>
      <c r="H161" s="33">
        <f t="shared" si="5"/>
        <v>10.8445</v>
      </c>
      <c r="I161" s="29"/>
      <c r="J161" s="60"/>
    </row>
    <row r="162" spans="2:10" s="12" customFormat="1" ht="13.95" customHeight="1" x14ac:dyDescent="0.3">
      <c r="B162" s="52">
        <v>784038005</v>
      </c>
      <c r="C162" s="51" t="s">
        <v>156</v>
      </c>
      <c r="D162" s="48">
        <v>77894278471</v>
      </c>
      <c r="E162" s="34">
        <v>50</v>
      </c>
      <c r="F162" s="34">
        <v>600</v>
      </c>
      <c r="G162" s="39">
        <v>7.0034999999999998</v>
      </c>
      <c r="H162" s="33">
        <f t="shared" si="5"/>
        <v>7.0034999999999998</v>
      </c>
      <c r="I162" s="29"/>
      <c r="J162" s="60"/>
    </row>
    <row r="163" spans="2:10" s="12" customFormat="1" ht="13.95" customHeight="1" x14ac:dyDescent="0.3">
      <c r="B163" s="52">
        <v>784038007</v>
      </c>
      <c r="C163" s="51" t="s">
        <v>157</v>
      </c>
      <c r="D163" s="48">
        <v>77894278472</v>
      </c>
      <c r="E163" s="34">
        <v>25</v>
      </c>
      <c r="F163" s="34">
        <v>250</v>
      </c>
      <c r="G163" s="39">
        <v>12.558</v>
      </c>
      <c r="H163" s="33">
        <f t="shared" si="5"/>
        <v>12.558</v>
      </c>
      <c r="I163" s="29"/>
      <c r="J163" s="60"/>
    </row>
    <row r="164" spans="2:10" s="12" customFormat="1" ht="13.95" customHeight="1" x14ac:dyDescent="0.3">
      <c r="B164" s="52">
        <v>784038010</v>
      </c>
      <c r="C164" s="51" t="s">
        <v>158</v>
      </c>
      <c r="D164" s="48">
        <v>77894278473</v>
      </c>
      <c r="E164" s="34">
        <v>10</v>
      </c>
      <c r="F164" s="34">
        <v>100</v>
      </c>
      <c r="G164" s="39">
        <v>23.816500000000001</v>
      </c>
      <c r="H164" s="33">
        <f t="shared" si="5"/>
        <v>23.816500000000001</v>
      </c>
      <c r="I164" s="29"/>
      <c r="J164" s="60"/>
    </row>
    <row r="165" spans="2:10" s="12" customFormat="1" ht="13.95" customHeight="1" x14ac:dyDescent="0.3">
      <c r="B165" s="52">
        <v>784038012</v>
      </c>
      <c r="C165" s="51" t="s">
        <v>159</v>
      </c>
      <c r="D165" s="48">
        <v>77894278512</v>
      </c>
      <c r="E165" s="34">
        <v>10</v>
      </c>
      <c r="F165" s="34" t="s">
        <v>18</v>
      </c>
      <c r="G165" s="39">
        <v>64.227500000000006</v>
      </c>
      <c r="H165" s="33">
        <f t="shared" si="5"/>
        <v>64.227500000000006</v>
      </c>
      <c r="I165" s="29"/>
      <c r="J165" s="60"/>
    </row>
    <row r="166" spans="2:10" s="12" customFormat="1" ht="13.95" customHeight="1" x14ac:dyDescent="0.3">
      <c r="B166" s="52">
        <v>784038023</v>
      </c>
      <c r="C166" s="51" t="s">
        <v>165</v>
      </c>
      <c r="D166" s="48">
        <v>77894278474</v>
      </c>
      <c r="E166" s="34">
        <v>50</v>
      </c>
      <c r="F166" s="34">
        <v>100</v>
      </c>
      <c r="G166" s="39">
        <v>15.525</v>
      </c>
      <c r="H166" s="33">
        <f t="shared" si="5"/>
        <v>15.525</v>
      </c>
      <c r="I166" s="29"/>
      <c r="J166" s="60"/>
    </row>
    <row r="167" spans="2:10" s="12" customFormat="1" ht="13.95" customHeight="1" x14ac:dyDescent="0.3">
      <c r="B167" s="46">
        <v>784038043</v>
      </c>
      <c r="C167" s="51" t="s">
        <v>160</v>
      </c>
      <c r="D167" s="48">
        <v>77894278699</v>
      </c>
      <c r="E167" s="35" t="s">
        <v>18</v>
      </c>
      <c r="F167" s="35" t="s">
        <v>18</v>
      </c>
      <c r="G167" s="39">
        <v>15.8125</v>
      </c>
      <c r="H167" s="33">
        <f t="shared" si="5"/>
        <v>15.8125</v>
      </c>
      <c r="I167" s="29"/>
      <c r="J167" s="60"/>
    </row>
    <row r="168" spans="2:10" s="12" customFormat="1" ht="13.95" customHeight="1" x14ac:dyDescent="0.3">
      <c r="B168" s="46">
        <v>784038045</v>
      </c>
      <c r="C168" s="51" t="s">
        <v>161</v>
      </c>
      <c r="D168" s="48">
        <v>77894278571</v>
      </c>
      <c r="E168" s="35" t="s">
        <v>18</v>
      </c>
      <c r="F168" s="35" t="s">
        <v>18</v>
      </c>
      <c r="G168" s="39">
        <v>33.8215</v>
      </c>
      <c r="H168" s="33">
        <f t="shared" si="5"/>
        <v>33.8215</v>
      </c>
      <c r="I168" s="29"/>
      <c r="J168" s="60"/>
    </row>
    <row r="169" spans="2:10" s="12" customFormat="1" ht="13.95" customHeight="1" x14ac:dyDescent="0.3">
      <c r="B169" s="52">
        <v>784038087</v>
      </c>
      <c r="C169" s="51" t="s">
        <v>162</v>
      </c>
      <c r="D169" s="48">
        <v>77894278516</v>
      </c>
      <c r="E169" s="34">
        <v>10</v>
      </c>
      <c r="F169" s="34" t="s">
        <v>18</v>
      </c>
      <c r="G169" s="39">
        <v>17.48</v>
      </c>
      <c r="H169" s="33">
        <f t="shared" si="5"/>
        <v>17.48</v>
      </c>
      <c r="I169" s="29"/>
      <c r="J169" s="60"/>
    </row>
    <row r="170" spans="2:10" s="12" customFormat="1" ht="13.95" customHeight="1" x14ac:dyDescent="0.3">
      <c r="B170" s="52">
        <v>784040005</v>
      </c>
      <c r="C170" s="51" t="s">
        <v>163</v>
      </c>
      <c r="D170" s="48">
        <v>77894278451</v>
      </c>
      <c r="E170" s="34">
        <v>25</v>
      </c>
      <c r="F170" s="34">
        <v>100</v>
      </c>
      <c r="G170" s="39">
        <v>8.3145000000000007</v>
      </c>
      <c r="H170" s="33">
        <f t="shared" si="5"/>
        <v>8.3145000000000007</v>
      </c>
      <c r="I170" s="29"/>
      <c r="J170" s="60"/>
    </row>
    <row r="171" spans="2:10" s="12" customFormat="1" ht="13.95" customHeight="1" x14ac:dyDescent="0.3">
      <c r="B171" s="46" t="s">
        <v>0</v>
      </c>
      <c r="C171" s="51" t="s">
        <v>166</v>
      </c>
      <c r="D171" s="48">
        <v>77894278475</v>
      </c>
      <c r="E171" s="34">
        <v>25</v>
      </c>
      <c r="F171" s="34">
        <v>300</v>
      </c>
      <c r="G171" s="39">
        <v>27.634499999999999</v>
      </c>
      <c r="H171" s="33">
        <f t="shared" si="5"/>
        <v>27.634499999999999</v>
      </c>
      <c r="I171" s="29"/>
      <c r="J171" s="60"/>
    </row>
    <row r="172" spans="2:10" s="12" customFormat="1" ht="13.95" customHeight="1" x14ac:dyDescent="0.3">
      <c r="B172" s="52">
        <v>784040007</v>
      </c>
      <c r="C172" s="51" t="s">
        <v>164</v>
      </c>
      <c r="D172" s="48">
        <v>77894278452</v>
      </c>
      <c r="E172" s="34">
        <v>10</v>
      </c>
      <c r="F172" s="34">
        <v>50</v>
      </c>
      <c r="G172" s="39">
        <v>28.934000000000001</v>
      </c>
      <c r="H172" s="33">
        <f t="shared" si="5"/>
        <v>28.934000000000001</v>
      </c>
      <c r="I172" s="29"/>
      <c r="J172" s="60"/>
    </row>
    <row r="173" spans="2:10" s="12" customFormat="1" ht="13.95" customHeight="1" x14ac:dyDescent="0.3">
      <c r="B173" s="46" t="s">
        <v>1</v>
      </c>
      <c r="C173" s="51" t="s">
        <v>167</v>
      </c>
      <c r="D173" s="48">
        <v>77894278476</v>
      </c>
      <c r="E173" s="34">
        <v>10</v>
      </c>
      <c r="F173" s="34">
        <v>200</v>
      </c>
      <c r="G173" s="39">
        <v>34.028500000000001</v>
      </c>
      <c r="H173" s="33">
        <f t="shared" si="5"/>
        <v>34.028500000000001</v>
      </c>
      <c r="I173" s="29"/>
      <c r="J173" s="60"/>
    </row>
    <row r="174" spans="2:10" s="12" customFormat="1" ht="13.95" customHeight="1" x14ac:dyDescent="0.3">
      <c r="B174" s="52">
        <v>784040023</v>
      </c>
      <c r="C174" s="51" t="s">
        <v>168</v>
      </c>
      <c r="D174" s="48">
        <v>77894278453</v>
      </c>
      <c r="E174" s="34">
        <v>25</v>
      </c>
      <c r="F174" s="34">
        <v>300</v>
      </c>
      <c r="G174" s="39">
        <v>12.7765</v>
      </c>
      <c r="H174" s="33">
        <f t="shared" si="5"/>
        <v>12.7765</v>
      </c>
      <c r="I174" s="29"/>
      <c r="J174" s="60"/>
    </row>
    <row r="175" spans="2:10" s="12" customFormat="1" ht="13.95" customHeight="1" x14ac:dyDescent="0.3">
      <c r="B175" s="52">
        <v>784040034</v>
      </c>
      <c r="C175" s="51" t="s">
        <v>169</v>
      </c>
      <c r="D175" s="48">
        <v>77894278492</v>
      </c>
      <c r="E175" s="34">
        <v>10</v>
      </c>
      <c r="F175" s="34">
        <v>50</v>
      </c>
      <c r="G175" s="39">
        <v>16.387499999999999</v>
      </c>
      <c r="H175" s="33">
        <f t="shared" si="5"/>
        <v>16.387499999999999</v>
      </c>
      <c r="I175" s="29"/>
      <c r="J175" s="60"/>
    </row>
    <row r="176" spans="2:10" s="12" customFormat="1" ht="13.95" customHeight="1" x14ac:dyDescent="0.3">
      <c r="B176" s="52">
        <v>784042004</v>
      </c>
      <c r="C176" s="51" t="s">
        <v>174</v>
      </c>
      <c r="D176" s="48">
        <v>77894278454</v>
      </c>
      <c r="E176" s="34">
        <v>100</v>
      </c>
      <c r="F176" s="34">
        <v>1000</v>
      </c>
      <c r="G176" s="39">
        <v>3.15</v>
      </c>
      <c r="H176" s="33">
        <f t="shared" si="5"/>
        <v>3.15</v>
      </c>
      <c r="I176" s="29"/>
      <c r="J176" s="60"/>
    </row>
    <row r="177" spans="2:10" s="12" customFormat="1" ht="13.95" customHeight="1" x14ac:dyDescent="0.3">
      <c r="B177" s="52">
        <v>784042005</v>
      </c>
      <c r="C177" s="51" t="s">
        <v>175</v>
      </c>
      <c r="D177" s="48">
        <v>77894278455</v>
      </c>
      <c r="E177" s="34">
        <v>100</v>
      </c>
      <c r="F177" s="34">
        <v>1000</v>
      </c>
      <c r="G177" s="39">
        <v>3.82</v>
      </c>
      <c r="H177" s="33">
        <f t="shared" si="5"/>
        <v>3.82</v>
      </c>
      <c r="I177" s="29"/>
      <c r="J177" s="60"/>
    </row>
    <row r="178" spans="2:10" s="12" customFormat="1" ht="13.95" customHeight="1" x14ac:dyDescent="0.3">
      <c r="B178" s="41">
        <v>784042006</v>
      </c>
      <c r="C178" s="50" t="s">
        <v>176</v>
      </c>
      <c r="D178" s="48">
        <v>77894278691</v>
      </c>
      <c r="E178" s="48">
        <v>50</v>
      </c>
      <c r="F178" s="44">
        <v>500</v>
      </c>
      <c r="G178" s="39">
        <v>6.3825000000000003</v>
      </c>
      <c r="H178" s="33">
        <f t="shared" si="5"/>
        <v>6.3825000000000003</v>
      </c>
      <c r="I178" s="29"/>
      <c r="J178" s="60"/>
    </row>
    <row r="179" spans="2:10" s="12" customFormat="1" ht="13.95" customHeight="1" x14ac:dyDescent="0.3">
      <c r="B179" s="52">
        <v>784042007</v>
      </c>
      <c r="C179" s="51" t="s">
        <v>177</v>
      </c>
      <c r="D179" s="48">
        <v>77894278456</v>
      </c>
      <c r="E179" s="34">
        <v>50</v>
      </c>
      <c r="F179" s="34">
        <v>500</v>
      </c>
      <c r="G179" s="39">
        <v>7.1760000000000002</v>
      </c>
      <c r="H179" s="33">
        <f t="shared" si="5"/>
        <v>7.1760000000000002</v>
      </c>
      <c r="I179" s="29"/>
      <c r="J179" s="60"/>
    </row>
    <row r="180" spans="2:10" s="12" customFormat="1" ht="13.95" customHeight="1" x14ac:dyDescent="0.3">
      <c r="B180" s="52">
        <v>784042010</v>
      </c>
      <c r="C180" s="51" t="s">
        <v>178</v>
      </c>
      <c r="D180" s="48">
        <v>77894278457</v>
      </c>
      <c r="E180" s="34">
        <v>50</v>
      </c>
      <c r="F180" s="34">
        <v>300</v>
      </c>
      <c r="G180" s="39">
        <v>12.121</v>
      </c>
      <c r="H180" s="33">
        <f t="shared" si="5"/>
        <v>12.121</v>
      </c>
      <c r="I180" s="29"/>
      <c r="J180" s="60"/>
    </row>
    <row r="181" spans="2:10" s="12" customFormat="1" ht="13.95" customHeight="1" x14ac:dyDescent="0.3">
      <c r="B181" s="52">
        <v>784042012</v>
      </c>
      <c r="C181" s="51" t="s">
        <v>179</v>
      </c>
      <c r="D181" s="48">
        <v>77894278513</v>
      </c>
      <c r="E181" s="34">
        <v>10</v>
      </c>
      <c r="F181" s="34" t="s">
        <v>18</v>
      </c>
      <c r="G181" s="39">
        <v>50.622999999999998</v>
      </c>
      <c r="H181" s="33">
        <f t="shared" si="5"/>
        <v>50.622999999999998</v>
      </c>
      <c r="I181" s="29"/>
      <c r="J181" s="60"/>
    </row>
    <row r="182" spans="2:10" s="12" customFormat="1" ht="13.95" customHeight="1" x14ac:dyDescent="0.3">
      <c r="B182" s="52">
        <v>784042015</v>
      </c>
      <c r="C182" s="51" t="s">
        <v>180</v>
      </c>
      <c r="D182" s="48">
        <v>77894278550</v>
      </c>
      <c r="E182" s="34">
        <v>10</v>
      </c>
      <c r="F182" s="34" t="s">
        <v>18</v>
      </c>
      <c r="G182" s="39">
        <v>62.536999999999999</v>
      </c>
      <c r="H182" s="33">
        <f t="shared" si="5"/>
        <v>62.536999999999999</v>
      </c>
      <c r="I182" s="29"/>
      <c r="J182" s="60"/>
    </row>
    <row r="183" spans="2:10" s="12" customFormat="1" ht="13.95" customHeight="1" thickBot="1" x14ac:dyDescent="0.35">
      <c r="B183" s="54">
        <v>784042020</v>
      </c>
      <c r="C183" s="55" t="s">
        <v>181</v>
      </c>
      <c r="D183" s="56">
        <v>77894278551</v>
      </c>
      <c r="E183" s="36">
        <v>10</v>
      </c>
      <c r="F183" s="36" t="s">
        <v>18</v>
      </c>
      <c r="G183" s="59">
        <v>120.5775</v>
      </c>
      <c r="H183" s="37">
        <f t="shared" si="5"/>
        <v>120.5775</v>
      </c>
      <c r="I183" s="29"/>
      <c r="J183" s="60"/>
    </row>
    <row r="184" spans="2:10" s="12" customFormat="1" ht="13.95" customHeight="1" x14ac:dyDescent="0.3">
      <c r="B184" s="15"/>
      <c r="C184" s="14"/>
      <c r="D184" s="14"/>
      <c r="E184" s="14"/>
      <c r="F184" s="14"/>
      <c r="G184" s="14"/>
      <c r="H184" s="14"/>
      <c r="I184" s="29"/>
      <c r="J184" s="62"/>
    </row>
    <row r="185" spans="2:10" s="12" customFormat="1" ht="13.95" customHeight="1" x14ac:dyDescent="0.3">
      <c r="B185" s="15"/>
      <c r="C185" s="14"/>
      <c r="D185" s="14"/>
      <c r="E185" s="14"/>
      <c r="F185" s="14"/>
      <c r="G185" s="14"/>
      <c r="H185" s="14"/>
      <c r="I185" s="29"/>
      <c r="J185" s="62"/>
    </row>
    <row r="186" spans="2:10" s="12" customFormat="1" ht="13.95" customHeight="1" x14ac:dyDescent="0.3">
      <c r="B186" s="15"/>
      <c r="C186" s="14"/>
      <c r="D186" s="14"/>
      <c r="E186" s="14"/>
      <c r="F186" s="14"/>
      <c r="G186" s="14"/>
      <c r="H186" s="14"/>
      <c r="I186" s="29"/>
      <c r="J186" s="62"/>
    </row>
    <row r="187" spans="2:10" s="12" customFormat="1" ht="13.95" customHeight="1" x14ac:dyDescent="0.3">
      <c r="B187" s="15"/>
      <c r="C187" s="14"/>
      <c r="D187" s="14"/>
      <c r="E187" s="14"/>
      <c r="F187" s="14"/>
      <c r="G187" s="14"/>
      <c r="H187" s="14"/>
      <c r="I187" s="29"/>
      <c r="J187" s="62"/>
    </row>
    <row r="188" spans="2:10" s="12" customFormat="1" ht="13.95" customHeight="1" x14ac:dyDescent="0.3">
      <c r="B188" s="15"/>
      <c r="C188" s="14"/>
      <c r="D188" s="14"/>
      <c r="E188" s="14"/>
      <c r="F188" s="14"/>
      <c r="G188" s="14"/>
      <c r="H188" s="14"/>
      <c r="I188" s="29"/>
      <c r="J188" s="62"/>
    </row>
    <row r="189" spans="2:10" s="12" customFormat="1" ht="13.95" customHeight="1" x14ac:dyDescent="0.3">
      <c r="B189" s="15"/>
      <c r="C189" s="14"/>
      <c r="D189" s="14"/>
      <c r="E189" s="14"/>
      <c r="F189" s="14"/>
      <c r="G189" s="14"/>
      <c r="H189" s="14"/>
      <c r="I189" s="29"/>
      <c r="J189" s="62"/>
    </row>
    <row r="190" spans="2:10" s="12" customFormat="1" ht="13.95" customHeight="1" x14ac:dyDescent="0.3">
      <c r="B190" s="15"/>
      <c r="C190" s="14"/>
      <c r="D190" s="14"/>
      <c r="E190" s="14"/>
      <c r="F190" s="14"/>
      <c r="G190" s="14"/>
      <c r="H190" s="14"/>
      <c r="I190" s="29"/>
      <c r="J190" s="62"/>
    </row>
    <row r="191" spans="2:10" s="12" customFormat="1" ht="13.95" customHeight="1" x14ac:dyDescent="0.3">
      <c r="B191" s="15"/>
      <c r="C191" s="14"/>
      <c r="D191" s="14"/>
      <c r="E191" s="14"/>
      <c r="F191" s="14"/>
      <c r="G191" s="14"/>
      <c r="H191" s="14"/>
      <c r="I191" s="29"/>
      <c r="J191" s="62"/>
    </row>
    <row r="192" spans="2:10" s="12" customFormat="1" ht="13.95" customHeight="1" x14ac:dyDescent="0.3">
      <c r="B192" s="15"/>
      <c r="C192" s="14"/>
      <c r="D192" s="14"/>
      <c r="E192" s="14"/>
      <c r="F192" s="14"/>
      <c r="G192" s="14"/>
      <c r="H192" s="14"/>
      <c r="I192" s="29"/>
      <c r="J192" s="62"/>
    </row>
    <row r="193" spans="2:10" s="12" customFormat="1" ht="13.95" customHeight="1" x14ac:dyDescent="0.3">
      <c r="B193" s="15"/>
      <c r="C193" s="14"/>
      <c r="D193" s="14"/>
      <c r="E193" s="14"/>
      <c r="F193" s="14"/>
      <c r="G193" s="14"/>
      <c r="H193" s="14"/>
      <c r="I193" s="29"/>
      <c r="J193" s="62"/>
    </row>
    <row r="194" spans="2:10" s="12" customFormat="1" ht="13.95" customHeight="1" x14ac:dyDescent="0.3">
      <c r="B194" s="15"/>
      <c r="C194" s="14"/>
      <c r="D194" s="14"/>
      <c r="E194" s="14"/>
      <c r="F194" s="14"/>
      <c r="G194" s="14"/>
      <c r="H194" s="14"/>
      <c r="I194" s="29"/>
      <c r="J194" s="62"/>
    </row>
    <row r="195" spans="2:10" s="12" customFormat="1" ht="13.95" customHeight="1" x14ac:dyDescent="0.3">
      <c r="B195" s="15"/>
      <c r="C195" s="14"/>
      <c r="D195" s="14"/>
      <c r="E195" s="14"/>
      <c r="F195" s="14"/>
      <c r="G195" s="14"/>
      <c r="H195" s="14"/>
      <c r="I195" s="29"/>
      <c r="J195" s="62"/>
    </row>
    <row r="196" spans="2:10" s="12" customFormat="1" ht="13.95" customHeight="1" x14ac:dyDescent="0.3">
      <c r="B196" s="15"/>
      <c r="C196" s="14"/>
      <c r="D196" s="14"/>
      <c r="E196" s="14"/>
      <c r="F196" s="14"/>
      <c r="G196" s="14"/>
      <c r="H196" s="14"/>
      <c r="I196" s="29"/>
      <c r="J196" s="62"/>
    </row>
    <row r="197" spans="2:10" s="12" customFormat="1" ht="13.95" customHeight="1" x14ac:dyDescent="0.3">
      <c r="B197" s="15"/>
      <c r="C197" s="14"/>
      <c r="D197" s="14"/>
      <c r="E197" s="14"/>
      <c r="F197" s="14"/>
      <c r="G197" s="14"/>
      <c r="H197" s="14"/>
      <c r="I197" s="29"/>
      <c r="J197" s="62"/>
    </row>
    <row r="198" spans="2:10" s="12" customFormat="1" ht="13.95" customHeight="1" x14ac:dyDescent="0.3">
      <c r="B198" s="15"/>
      <c r="C198" s="14"/>
      <c r="D198" s="14"/>
      <c r="E198" s="14"/>
      <c r="F198" s="14"/>
      <c r="G198" s="14"/>
      <c r="H198" s="14"/>
      <c r="I198" s="29"/>
      <c r="J198" s="62"/>
    </row>
    <row r="199" spans="2:10" s="12" customFormat="1" ht="13.95" customHeight="1" x14ac:dyDescent="0.3">
      <c r="B199" s="15"/>
      <c r="C199" s="14"/>
      <c r="D199" s="14"/>
      <c r="E199" s="14"/>
      <c r="F199" s="14"/>
      <c r="G199" s="14"/>
      <c r="H199" s="14"/>
      <c r="I199" s="29"/>
      <c r="J199" s="62"/>
    </row>
    <row r="200" spans="2:10" s="12" customFormat="1" ht="13.95" customHeight="1" x14ac:dyDescent="0.3">
      <c r="B200" s="15"/>
      <c r="C200" s="14"/>
      <c r="D200" s="14"/>
      <c r="E200" s="14"/>
      <c r="F200" s="14"/>
      <c r="G200" s="14"/>
      <c r="H200" s="14"/>
      <c r="I200" s="29"/>
      <c r="J200" s="62"/>
    </row>
    <row r="201" spans="2:10" s="12" customFormat="1" ht="13.95" customHeight="1" x14ac:dyDescent="0.3">
      <c r="B201" s="15"/>
      <c r="C201" s="14"/>
      <c r="D201" s="14"/>
      <c r="E201" s="14"/>
      <c r="F201" s="14"/>
      <c r="G201" s="14"/>
      <c r="H201" s="14"/>
      <c r="I201" s="29"/>
      <c r="J201" s="62"/>
    </row>
    <row r="202" spans="2:10" s="12" customFormat="1" ht="13.95" customHeight="1" x14ac:dyDescent="0.3">
      <c r="B202" s="15"/>
      <c r="C202" s="14"/>
      <c r="D202" s="14"/>
      <c r="E202" s="14"/>
      <c r="F202" s="14"/>
      <c r="G202" s="14"/>
      <c r="H202" s="14"/>
      <c r="I202" s="29"/>
      <c r="J202" s="62"/>
    </row>
    <row r="203" spans="2:10" s="12" customFormat="1" ht="13.95" customHeight="1" x14ac:dyDescent="0.3">
      <c r="B203" s="15"/>
      <c r="C203" s="14"/>
      <c r="D203" s="14"/>
      <c r="E203" s="14"/>
      <c r="F203" s="14"/>
      <c r="G203" s="14"/>
      <c r="H203" s="14"/>
      <c r="I203" s="29"/>
      <c r="J203" s="62"/>
    </row>
    <row r="204" spans="2:10" s="12" customFormat="1" ht="13.95" customHeight="1" x14ac:dyDescent="0.3">
      <c r="B204" s="15"/>
      <c r="C204" s="14"/>
      <c r="D204" s="14"/>
      <c r="E204" s="14"/>
      <c r="F204" s="14"/>
      <c r="G204" s="14"/>
      <c r="H204" s="14"/>
      <c r="I204" s="29"/>
      <c r="J204" s="62"/>
    </row>
    <row r="205" spans="2:10" s="12" customFormat="1" ht="13.95" customHeight="1" x14ac:dyDescent="0.3">
      <c r="B205" s="15"/>
      <c r="C205" s="14"/>
      <c r="D205" s="14"/>
      <c r="E205" s="14"/>
      <c r="F205" s="14"/>
      <c r="G205" s="14"/>
      <c r="H205" s="14"/>
      <c r="I205" s="29"/>
      <c r="J205" s="62"/>
    </row>
    <row r="206" spans="2:10" s="12" customFormat="1" ht="13.95" customHeight="1" x14ac:dyDescent="0.3">
      <c r="B206" s="15"/>
      <c r="C206" s="14"/>
      <c r="D206" s="14"/>
      <c r="E206" s="14"/>
      <c r="F206" s="14"/>
      <c r="G206" s="14"/>
      <c r="H206" s="14"/>
      <c r="I206" s="29"/>
      <c r="J206" s="62"/>
    </row>
    <row r="207" spans="2:10" s="12" customFormat="1" ht="13.95" customHeight="1" x14ac:dyDescent="0.3">
      <c r="B207" s="15"/>
      <c r="C207" s="14"/>
      <c r="D207" s="14"/>
      <c r="E207" s="14"/>
      <c r="F207" s="14"/>
      <c r="G207" s="14"/>
      <c r="H207" s="14"/>
      <c r="I207" s="29"/>
      <c r="J207" s="62"/>
    </row>
    <row r="208" spans="2:10" s="12" customFormat="1" ht="13.95" customHeight="1" x14ac:dyDescent="0.3">
      <c r="B208" s="15"/>
      <c r="C208" s="14"/>
      <c r="D208" s="14"/>
      <c r="E208" s="14"/>
      <c r="F208" s="14"/>
      <c r="G208" s="14"/>
      <c r="H208" s="14"/>
      <c r="I208" s="29"/>
      <c r="J208" s="62"/>
    </row>
    <row r="209" spans="2:10" s="12" customFormat="1" ht="13.95" customHeight="1" x14ac:dyDescent="0.3">
      <c r="B209" s="15"/>
      <c r="C209" s="14"/>
      <c r="D209" s="14"/>
      <c r="E209" s="14"/>
      <c r="F209" s="14"/>
      <c r="G209" s="14"/>
      <c r="H209" s="14"/>
      <c r="I209" s="29"/>
      <c r="J209" s="62"/>
    </row>
    <row r="210" spans="2:10" s="12" customFormat="1" ht="13.95" customHeight="1" x14ac:dyDescent="0.3">
      <c r="B210" s="15"/>
      <c r="C210" s="14"/>
      <c r="D210" s="14"/>
      <c r="E210" s="14"/>
      <c r="F210" s="14"/>
      <c r="G210" s="14"/>
      <c r="H210" s="14"/>
      <c r="I210" s="29"/>
      <c r="J210" s="62"/>
    </row>
    <row r="211" spans="2:10" s="12" customFormat="1" ht="13.95" customHeight="1" x14ac:dyDescent="0.3">
      <c r="B211" s="13"/>
      <c r="I211" s="29"/>
      <c r="J211" s="62"/>
    </row>
    <row r="212" spans="2:10" s="12" customFormat="1" ht="13.95" customHeight="1" x14ac:dyDescent="0.3">
      <c r="B212" s="13"/>
      <c r="I212" s="29"/>
      <c r="J212" s="62"/>
    </row>
    <row r="213" spans="2:10" s="12" customFormat="1" ht="13.95" customHeight="1" x14ac:dyDescent="0.3">
      <c r="B213" s="13"/>
      <c r="I213" s="29"/>
      <c r="J213" s="62"/>
    </row>
    <row r="214" spans="2:10" s="12" customFormat="1" ht="13.95" customHeight="1" x14ac:dyDescent="0.3">
      <c r="B214" s="13"/>
      <c r="I214" s="29"/>
      <c r="J214" s="62"/>
    </row>
    <row r="215" spans="2:10" s="12" customFormat="1" ht="13.95" customHeight="1" x14ac:dyDescent="0.3">
      <c r="B215" s="13"/>
      <c r="I215" s="29"/>
      <c r="J215" s="62"/>
    </row>
    <row r="216" spans="2:10" s="12" customFormat="1" ht="13.95" customHeight="1" x14ac:dyDescent="0.3">
      <c r="B216" s="13"/>
      <c r="I216" s="29"/>
      <c r="J216" s="62"/>
    </row>
    <row r="217" spans="2:10" s="12" customFormat="1" ht="13.95" customHeight="1" x14ac:dyDescent="0.3">
      <c r="B217" s="13"/>
      <c r="I217" s="29"/>
      <c r="J217" s="62"/>
    </row>
    <row r="218" spans="2:10" s="12" customFormat="1" ht="13.95" customHeight="1" x14ac:dyDescent="0.3">
      <c r="B218" s="13"/>
      <c r="I218" s="29"/>
      <c r="J218" s="62"/>
    </row>
    <row r="219" spans="2:10" s="12" customFormat="1" ht="13.95" customHeight="1" x14ac:dyDescent="0.3">
      <c r="B219" s="13"/>
      <c r="I219" s="29"/>
      <c r="J219" s="62"/>
    </row>
    <row r="220" spans="2:10" s="12" customFormat="1" ht="13.95" customHeight="1" x14ac:dyDescent="0.3">
      <c r="B220" s="13"/>
      <c r="I220" s="29"/>
      <c r="J220" s="62"/>
    </row>
    <row r="221" spans="2:10" s="12" customFormat="1" ht="13.95" customHeight="1" x14ac:dyDescent="0.3">
      <c r="B221" s="13"/>
      <c r="I221" s="29"/>
      <c r="J221" s="62"/>
    </row>
    <row r="222" spans="2:10" s="12" customFormat="1" ht="13.95" customHeight="1" x14ac:dyDescent="0.3">
      <c r="B222" s="13"/>
      <c r="I222" s="29"/>
      <c r="J222" s="62"/>
    </row>
    <row r="223" spans="2:10" s="12" customFormat="1" ht="13.95" customHeight="1" x14ac:dyDescent="0.3">
      <c r="B223" s="13"/>
      <c r="I223" s="29"/>
      <c r="J223" s="62"/>
    </row>
    <row r="224" spans="2:10" s="12" customFormat="1" ht="13.95" customHeight="1" x14ac:dyDescent="0.3">
      <c r="B224" s="13"/>
      <c r="I224" s="29"/>
      <c r="J224" s="62"/>
    </row>
    <row r="225" spans="2:10" s="12" customFormat="1" ht="13.95" customHeight="1" x14ac:dyDescent="0.3">
      <c r="B225" s="13"/>
      <c r="I225" s="29"/>
      <c r="J225" s="62"/>
    </row>
    <row r="226" spans="2:10" s="12" customFormat="1" ht="13.95" customHeight="1" x14ac:dyDescent="0.3">
      <c r="B226" s="13"/>
      <c r="I226" s="29"/>
      <c r="J226" s="62"/>
    </row>
    <row r="227" spans="2:10" s="12" customFormat="1" ht="13.95" customHeight="1" x14ac:dyDescent="0.3">
      <c r="B227" s="13"/>
      <c r="I227" s="29"/>
      <c r="J227" s="62"/>
    </row>
    <row r="228" spans="2:10" s="12" customFormat="1" ht="13.95" customHeight="1" x14ac:dyDescent="0.3">
      <c r="B228" s="13"/>
      <c r="I228" s="29"/>
      <c r="J228" s="62"/>
    </row>
    <row r="229" spans="2:10" s="12" customFormat="1" ht="13.95" customHeight="1" x14ac:dyDescent="0.3">
      <c r="B229" s="13"/>
      <c r="I229" s="29"/>
      <c r="J229" s="62"/>
    </row>
    <row r="230" spans="2:10" s="12" customFormat="1" ht="13.95" customHeight="1" x14ac:dyDescent="0.3">
      <c r="B230" s="13"/>
      <c r="I230" s="29"/>
      <c r="J230" s="62"/>
    </row>
    <row r="231" spans="2:10" s="12" customFormat="1" ht="13.95" customHeight="1" x14ac:dyDescent="0.3">
      <c r="B231" s="13"/>
      <c r="I231" s="29"/>
      <c r="J231" s="62"/>
    </row>
    <row r="232" spans="2:10" s="12" customFormat="1" ht="13.95" customHeight="1" x14ac:dyDescent="0.3">
      <c r="B232" s="13"/>
      <c r="I232" s="29"/>
      <c r="J232" s="62"/>
    </row>
    <row r="233" spans="2:10" s="12" customFormat="1" ht="13.95" customHeight="1" x14ac:dyDescent="0.3">
      <c r="B233" s="13"/>
      <c r="I233" s="29"/>
      <c r="J233" s="62"/>
    </row>
    <row r="234" spans="2:10" s="12" customFormat="1" ht="13.95" customHeight="1" x14ac:dyDescent="0.3">
      <c r="B234" s="13"/>
      <c r="I234" s="29"/>
      <c r="J234" s="62"/>
    </row>
    <row r="235" spans="2:10" s="12" customFormat="1" ht="13.95" customHeight="1" x14ac:dyDescent="0.3">
      <c r="B235" s="13"/>
      <c r="I235" s="29"/>
      <c r="J235" s="62"/>
    </row>
    <row r="236" spans="2:10" s="12" customFormat="1" ht="13.95" customHeight="1" x14ac:dyDescent="0.3">
      <c r="B236" s="13"/>
      <c r="I236" s="29"/>
      <c r="J236" s="62"/>
    </row>
    <row r="237" spans="2:10" s="12" customFormat="1" ht="13.95" customHeight="1" x14ac:dyDescent="0.3">
      <c r="B237" s="13"/>
      <c r="I237" s="29"/>
      <c r="J237" s="62"/>
    </row>
    <row r="238" spans="2:10" s="12" customFormat="1" ht="13.95" customHeight="1" x14ac:dyDescent="0.3">
      <c r="B238" s="13"/>
      <c r="I238" s="29"/>
      <c r="J238" s="62"/>
    </row>
    <row r="239" spans="2:10" s="12" customFormat="1" ht="13.95" customHeight="1" x14ac:dyDescent="0.3">
      <c r="B239" s="13"/>
      <c r="I239" s="29"/>
      <c r="J239" s="62"/>
    </row>
    <row r="240" spans="2:10" s="12" customFormat="1" ht="13.95" customHeight="1" x14ac:dyDescent="0.3">
      <c r="B240" s="13"/>
      <c r="I240" s="29"/>
      <c r="J240" s="62"/>
    </row>
    <row r="241" spans="2:10" s="12" customFormat="1" ht="13.95" customHeight="1" x14ac:dyDescent="0.3">
      <c r="B241" s="13"/>
      <c r="I241" s="29"/>
      <c r="J241" s="62"/>
    </row>
    <row r="242" spans="2:10" s="12" customFormat="1" ht="13.95" customHeight="1" x14ac:dyDescent="0.3">
      <c r="B242" s="13"/>
      <c r="I242" s="29"/>
      <c r="J242" s="62"/>
    </row>
    <row r="243" spans="2:10" s="12" customFormat="1" ht="13.95" customHeight="1" x14ac:dyDescent="0.3">
      <c r="B243" s="13"/>
      <c r="I243" s="29"/>
      <c r="J243" s="62"/>
    </row>
    <row r="244" spans="2:10" s="12" customFormat="1" ht="13.95" customHeight="1" x14ac:dyDescent="0.3">
      <c r="B244" s="13"/>
      <c r="I244" s="29"/>
      <c r="J244" s="62"/>
    </row>
    <row r="245" spans="2:10" s="12" customFormat="1" ht="13.95" customHeight="1" x14ac:dyDescent="0.3">
      <c r="B245" s="13"/>
      <c r="I245" s="29"/>
      <c r="J245" s="62"/>
    </row>
    <row r="246" spans="2:10" s="12" customFormat="1" ht="13.95" customHeight="1" x14ac:dyDescent="0.3">
      <c r="B246" s="13"/>
      <c r="I246" s="29"/>
      <c r="J246" s="62"/>
    </row>
    <row r="247" spans="2:10" s="12" customFormat="1" ht="13.95" customHeight="1" x14ac:dyDescent="0.3">
      <c r="B247" s="13"/>
      <c r="I247" s="29"/>
      <c r="J247" s="62"/>
    </row>
    <row r="248" spans="2:10" s="12" customFormat="1" ht="13.95" customHeight="1" x14ac:dyDescent="0.3">
      <c r="B248" s="13"/>
      <c r="I248" s="29"/>
      <c r="J248" s="62"/>
    </row>
    <row r="249" spans="2:10" s="12" customFormat="1" ht="13.95" customHeight="1" x14ac:dyDescent="0.3">
      <c r="B249" s="13"/>
      <c r="I249" s="29"/>
      <c r="J249" s="62"/>
    </row>
    <row r="250" spans="2:10" s="12" customFormat="1" ht="13.95" customHeight="1" x14ac:dyDescent="0.3">
      <c r="B250" s="13"/>
      <c r="I250" s="29"/>
      <c r="J250" s="62"/>
    </row>
    <row r="251" spans="2:10" s="12" customFormat="1" ht="13.95" customHeight="1" x14ac:dyDescent="0.3">
      <c r="B251" s="13"/>
      <c r="I251" s="29"/>
      <c r="J251" s="62"/>
    </row>
    <row r="252" spans="2:10" s="12" customFormat="1" ht="13.95" customHeight="1" x14ac:dyDescent="0.3">
      <c r="B252" s="13"/>
      <c r="I252" s="29"/>
      <c r="J252" s="62"/>
    </row>
    <row r="253" spans="2:10" s="12" customFormat="1" ht="13.95" customHeight="1" x14ac:dyDescent="0.3">
      <c r="B253" s="13"/>
      <c r="I253" s="29"/>
      <c r="J253" s="62"/>
    </row>
    <row r="254" spans="2:10" s="12" customFormat="1" ht="13.95" customHeight="1" x14ac:dyDescent="0.3">
      <c r="B254" s="13"/>
      <c r="I254" s="29"/>
      <c r="J254" s="62"/>
    </row>
    <row r="255" spans="2:10" s="12" customFormat="1" ht="13.95" customHeight="1" x14ac:dyDescent="0.3">
      <c r="B255" s="13"/>
      <c r="I255" s="29"/>
      <c r="J255" s="62"/>
    </row>
    <row r="256" spans="2:10" s="12" customFormat="1" ht="13.95" customHeight="1" x14ac:dyDescent="0.3">
      <c r="B256" s="13"/>
      <c r="I256" s="29"/>
      <c r="J256" s="62"/>
    </row>
    <row r="257" spans="2:10" s="12" customFormat="1" ht="13.95" customHeight="1" x14ac:dyDescent="0.3">
      <c r="B257" s="13"/>
      <c r="I257" s="29"/>
      <c r="J257" s="62"/>
    </row>
    <row r="258" spans="2:10" s="12" customFormat="1" ht="13.95" customHeight="1" x14ac:dyDescent="0.3">
      <c r="B258" s="13"/>
      <c r="I258" s="29"/>
      <c r="J258" s="62"/>
    </row>
    <row r="259" spans="2:10" s="12" customFormat="1" ht="13.95" customHeight="1" x14ac:dyDescent="0.45">
      <c r="B259" s="10"/>
      <c r="C259" s="9"/>
      <c r="D259" s="9"/>
      <c r="E259" s="9"/>
      <c r="F259" s="9"/>
      <c r="G259" s="9"/>
      <c r="H259" s="9"/>
      <c r="I259" s="29"/>
      <c r="J259" s="62"/>
    </row>
    <row r="260" spans="2:10" s="12" customFormat="1" ht="13.95" customHeight="1" x14ac:dyDescent="0.45">
      <c r="B260" s="10"/>
      <c r="C260" s="9"/>
      <c r="D260" s="9"/>
      <c r="E260" s="9"/>
      <c r="F260" s="9"/>
      <c r="G260" s="9"/>
      <c r="H260" s="9"/>
      <c r="I260" s="29"/>
      <c r="J260" s="62"/>
    </row>
    <row r="261" spans="2:10" s="12" customFormat="1" ht="13.95" customHeight="1" x14ac:dyDescent="0.45">
      <c r="B261" s="10"/>
      <c r="C261" s="9"/>
      <c r="D261" s="9"/>
      <c r="E261" s="9"/>
      <c r="F261" s="9"/>
      <c r="G261" s="9"/>
      <c r="H261" s="9"/>
      <c r="I261" s="29"/>
      <c r="J261" s="62"/>
    </row>
    <row r="262" spans="2:10" ht="13.95" customHeight="1" x14ac:dyDescent="0.45"/>
    <row r="263" spans="2:10" ht="13.95" customHeight="1" x14ac:dyDescent="0.45"/>
    <row r="264" spans="2:10" ht="13.95" customHeight="1" x14ac:dyDescent="0.45"/>
    <row r="265" spans="2:10" ht="13.95" customHeight="1" x14ac:dyDescent="0.45"/>
    <row r="266" spans="2:10" ht="13.95" customHeight="1" x14ac:dyDescent="0.45"/>
    <row r="267" spans="2:10" ht="13.95" customHeight="1" x14ac:dyDescent="0.45"/>
    <row r="268" spans="2:10" ht="13.95" customHeight="1" x14ac:dyDescent="0.45"/>
    <row r="269" spans="2:10" ht="13.95" customHeight="1" x14ac:dyDescent="0.45"/>
    <row r="270" spans="2:10" ht="13.95" customHeight="1" x14ac:dyDescent="0.45"/>
    <row r="271" spans="2:10" ht="13.95" customHeight="1" x14ac:dyDescent="0.45"/>
    <row r="272" spans="2:10" ht="13.95" customHeight="1" x14ac:dyDescent="0.45"/>
    <row r="273" ht="13.95" customHeight="1" x14ac:dyDescent="0.45"/>
    <row r="274" ht="13.95" customHeight="1" x14ac:dyDescent="0.45"/>
    <row r="275" ht="13.95" customHeight="1" x14ac:dyDescent="0.45"/>
    <row r="276" ht="13.95" customHeight="1" x14ac:dyDescent="0.45"/>
    <row r="277" ht="13.95" customHeight="1" x14ac:dyDescent="0.45"/>
    <row r="278" ht="13.95" customHeight="1" x14ac:dyDescent="0.45"/>
    <row r="279" ht="13.95" customHeight="1" x14ac:dyDescent="0.45"/>
    <row r="280" ht="13.95" customHeight="1" x14ac:dyDescent="0.45"/>
    <row r="281" ht="13.95" customHeight="1" x14ac:dyDescent="0.45"/>
    <row r="282" ht="13.95" customHeight="1" x14ac:dyDescent="0.45"/>
    <row r="283" ht="13.95" customHeight="1" x14ac:dyDescent="0.45"/>
    <row r="284" ht="13.95" customHeight="1" x14ac:dyDescent="0.45"/>
    <row r="285" ht="13.95" customHeight="1" x14ac:dyDescent="0.45"/>
    <row r="286" ht="13.95" customHeight="1" x14ac:dyDescent="0.45"/>
    <row r="287" ht="13.95" customHeight="1" x14ac:dyDescent="0.45"/>
    <row r="288" ht="13.95" customHeight="1" x14ac:dyDescent="0.45"/>
    <row r="289" ht="13.95" customHeight="1" x14ac:dyDescent="0.45"/>
    <row r="290" ht="13.95" customHeight="1" x14ac:dyDescent="0.45"/>
    <row r="291" ht="13.95" customHeight="1" x14ac:dyDescent="0.45"/>
    <row r="292" ht="13.95" customHeight="1" x14ac:dyDescent="0.45"/>
    <row r="293" ht="13.95" customHeight="1" x14ac:dyDescent="0.45"/>
    <row r="294" ht="13.95" customHeight="1" x14ac:dyDescent="0.45"/>
    <row r="295" ht="13.95" customHeight="1" x14ac:dyDescent="0.45"/>
    <row r="296" ht="13.95" customHeight="1" x14ac:dyDescent="0.45"/>
    <row r="297" ht="13.95" customHeight="1" x14ac:dyDescent="0.45"/>
    <row r="298" ht="13.95" customHeight="1" x14ac:dyDescent="0.45"/>
    <row r="299" ht="13.95" customHeight="1" x14ac:dyDescent="0.45"/>
    <row r="300" ht="13.95" customHeight="1" x14ac:dyDescent="0.45"/>
    <row r="301" ht="13.95" customHeight="1" x14ac:dyDescent="0.45"/>
    <row r="302" ht="13.95" customHeight="1" x14ac:dyDescent="0.45"/>
    <row r="303" ht="13.95" customHeight="1" x14ac:dyDescent="0.45"/>
    <row r="304" ht="13.95" customHeight="1" x14ac:dyDescent="0.45"/>
    <row r="305" ht="13.95" customHeight="1" x14ac:dyDescent="0.45"/>
    <row r="306" ht="13.95" customHeight="1" x14ac:dyDescent="0.45"/>
    <row r="307" ht="13.95" customHeight="1" x14ac:dyDescent="0.45"/>
    <row r="308" ht="13.95" customHeight="1" x14ac:dyDescent="0.45"/>
    <row r="309" ht="13.95" customHeight="1" x14ac:dyDescent="0.45"/>
    <row r="310" ht="13.95" customHeight="1" x14ac:dyDescent="0.45"/>
    <row r="311" ht="13.95" customHeight="1" x14ac:dyDescent="0.45"/>
    <row r="312" ht="13.95" customHeight="1" x14ac:dyDescent="0.45"/>
    <row r="313" ht="13.95" customHeight="1" x14ac:dyDescent="0.45"/>
    <row r="314" ht="13.95" customHeight="1" x14ac:dyDescent="0.45"/>
    <row r="315" ht="13.95" customHeight="1" x14ac:dyDescent="0.45"/>
    <row r="316" ht="13.95" customHeight="1" x14ac:dyDescent="0.45"/>
    <row r="317" ht="13.95" customHeight="1" x14ac:dyDescent="0.45"/>
    <row r="318" ht="13.95" customHeight="1" x14ac:dyDescent="0.45"/>
    <row r="319" ht="13.95" customHeight="1" x14ac:dyDescent="0.45"/>
    <row r="320" ht="13.95" customHeight="1" x14ac:dyDescent="0.45"/>
    <row r="321" ht="13.95" customHeight="1" x14ac:dyDescent="0.45"/>
    <row r="322" ht="13.95" customHeight="1" x14ac:dyDescent="0.45"/>
    <row r="323" ht="13.95" customHeight="1" x14ac:dyDescent="0.45"/>
    <row r="324" ht="13.95" customHeight="1" x14ac:dyDescent="0.45"/>
    <row r="325" ht="13.95" customHeight="1" x14ac:dyDescent="0.45"/>
    <row r="326" ht="13.95" customHeight="1" x14ac:dyDescent="0.45"/>
    <row r="327" ht="13.95" customHeight="1" x14ac:dyDescent="0.45"/>
    <row r="328" ht="13.95" customHeight="1" x14ac:dyDescent="0.45"/>
    <row r="329" ht="13.95" customHeight="1" x14ac:dyDescent="0.45"/>
    <row r="330" ht="13.95" customHeight="1" x14ac:dyDescent="0.45"/>
    <row r="331" ht="13.95" customHeight="1" x14ac:dyDescent="0.45"/>
    <row r="332" ht="13.95" customHeight="1" x14ac:dyDescent="0.45"/>
    <row r="333" ht="13.95" customHeight="1" x14ac:dyDescent="0.45"/>
    <row r="334" ht="13.95" customHeight="1" x14ac:dyDescent="0.45"/>
    <row r="335" ht="13.95" customHeight="1" x14ac:dyDescent="0.45"/>
    <row r="336" ht="13.95" customHeight="1" x14ac:dyDescent="0.45"/>
    <row r="337" ht="13.95" customHeight="1" x14ac:dyDescent="0.45"/>
    <row r="338" ht="13.95" customHeight="1" x14ac:dyDescent="0.45"/>
    <row r="339" ht="13.95" customHeight="1" x14ac:dyDescent="0.45"/>
    <row r="340" ht="13.95" customHeight="1" x14ac:dyDescent="0.45"/>
    <row r="341" ht="13.95" customHeight="1" x14ac:dyDescent="0.45"/>
    <row r="342" ht="13.95" customHeight="1" x14ac:dyDescent="0.45"/>
    <row r="343" ht="13.95" customHeight="1" x14ac:dyDescent="0.45"/>
    <row r="344" ht="13.95" customHeight="1" x14ac:dyDescent="0.45"/>
    <row r="345" ht="13.95" customHeight="1" x14ac:dyDescent="0.45"/>
    <row r="346" ht="13.95" customHeight="1" x14ac:dyDescent="0.45"/>
    <row r="347" ht="13.95" customHeight="1" x14ac:dyDescent="0.45"/>
    <row r="348" ht="13.95" customHeight="1" x14ac:dyDescent="0.45"/>
    <row r="349" ht="13.95" customHeight="1" x14ac:dyDescent="0.45"/>
    <row r="350" ht="13.95" customHeight="1" x14ac:dyDescent="0.45"/>
    <row r="351" ht="13.95" customHeight="1" x14ac:dyDescent="0.45"/>
    <row r="352" ht="13.95" customHeight="1" x14ac:dyDescent="0.45"/>
    <row r="353" ht="13.95" customHeight="1" x14ac:dyDescent="0.45"/>
    <row r="354" ht="13.95" customHeight="1" x14ac:dyDescent="0.45"/>
    <row r="355" ht="13.95" customHeight="1" x14ac:dyDescent="0.45"/>
    <row r="356" ht="13.95" customHeight="1" x14ac:dyDescent="0.45"/>
    <row r="357" ht="13.95" customHeight="1" x14ac:dyDescent="0.45"/>
    <row r="358" ht="13.95" customHeight="1" x14ac:dyDescent="0.45"/>
    <row r="359" ht="13.95" customHeight="1" x14ac:dyDescent="0.45"/>
    <row r="360" ht="13.95" customHeight="1" x14ac:dyDescent="0.45"/>
    <row r="361" ht="13.95" customHeight="1" x14ac:dyDescent="0.45"/>
    <row r="362" ht="13.95" customHeight="1" x14ac:dyDescent="0.45"/>
    <row r="363" ht="13.95" customHeight="1" x14ac:dyDescent="0.45"/>
    <row r="364" ht="13.95" customHeight="1" x14ac:dyDescent="0.45"/>
    <row r="365" ht="13.95" customHeight="1" x14ac:dyDescent="0.45"/>
    <row r="366" ht="13.95" customHeight="1" x14ac:dyDescent="0.45"/>
    <row r="367" ht="13.95" customHeight="1" x14ac:dyDescent="0.45"/>
    <row r="368" ht="13.95" customHeight="1" x14ac:dyDescent="0.45"/>
    <row r="369" ht="13.95" customHeight="1" x14ac:dyDescent="0.45"/>
    <row r="370" ht="13.95" customHeight="1" x14ac:dyDescent="0.45"/>
    <row r="371" ht="13.95" customHeight="1" x14ac:dyDescent="0.45"/>
    <row r="372" ht="13.95" customHeight="1" x14ac:dyDescent="0.45"/>
    <row r="373" ht="13.95" customHeight="1" x14ac:dyDescent="0.45"/>
    <row r="374" ht="13.95" customHeight="1" x14ac:dyDescent="0.45"/>
    <row r="375" ht="13.95" customHeight="1" x14ac:dyDescent="0.45"/>
    <row r="376" ht="13.95" customHeight="1" x14ac:dyDescent="0.45"/>
    <row r="377" ht="13.95" customHeight="1" x14ac:dyDescent="0.45"/>
    <row r="378" ht="13.95" customHeight="1" x14ac:dyDescent="0.45"/>
    <row r="379" ht="13.95" customHeight="1" x14ac:dyDescent="0.45"/>
    <row r="380" ht="13.95" customHeight="1" x14ac:dyDescent="0.45"/>
    <row r="381" ht="13.95" customHeight="1" x14ac:dyDescent="0.45"/>
    <row r="382" ht="13.95" customHeight="1" x14ac:dyDescent="0.45"/>
    <row r="383" ht="13.95" customHeight="1" x14ac:dyDescent="0.45"/>
    <row r="384" ht="13.95" customHeight="1" x14ac:dyDescent="0.45"/>
    <row r="385" ht="13.95" customHeight="1" x14ac:dyDescent="0.45"/>
    <row r="386" ht="13.95" customHeight="1" x14ac:dyDescent="0.45"/>
    <row r="387" ht="13.95" customHeight="1" x14ac:dyDescent="0.45"/>
    <row r="388" ht="13.95" customHeight="1" x14ac:dyDescent="0.45"/>
    <row r="389" ht="13.95" customHeight="1" x14ac:dyDescent="0.45"/>
    <row r="390" ht="13.95" customHeight="1" x14ac:dyDescent="0.45"/>
    <row r="391" ht="13.95" customHeight="1" x14ac:dyDescent="0.45"/>
    <row r="392" ht="13.95" customHeight="1" x14ac:dyDescent="0.45"/>
    <row r="393" ht="13.95" customHeight="1" x14ac:dyDescent="0.45"/>
    <row r="394" ht="13.95" customHeight="1" x14ac:dyDescent="0.45"/>
    <row r="395" ht="13.95" customHeight="1" x14ac:dyDescent="0.45"/>
    <row r="396" ht="13.95" customHeight="1" x14ac:dyDescent="0.45"/>
    <row r="397" ht="13.95" customHeight="1" x14ac:dyDescent="0.45"/>
    <row r="398" ht="13.95" customHeight="1" x14ac:dyDescent="0.45"/>
    <row r="399" ht="13.95" customHeight="1" x14ac:dyDescent="0.45"/>
    <row r="400" ht="13.95" customHeight="1" x14ac:dyDescent="0.45"/>
    <row r="401" ht="13.95" customHeight="1" x14ac:dyDescent="0.45"/>
    <row r="402" ht="13.95" customHeight="1" x14ac:dyDescent="0.45"/>
    <row r="403" ht="13.95" customHeight="1" x14ac:dyDescent="0.45"/>
    <row r="404" ht="13.95" customHeight="1" x14ac:dyDescent="0.45"/>
    <row r="405" ht="13.95" customHeight="1" x14ac:dyDescent="0.45"/>
    <row r="406" ht="13.95" customHeight="1" x14ac:dyDescent="0.45"/>
    <row r="407" ht="13.95" customHeight="1" x14ac:dyDescent="0.45"/>
    <row r="408" ht="13.95" customHeight="1" x14ac:dyDescent="0.45"/>
    <row r="409" ht="13.95" customHeight="1" x14ac:dyDescent="0.45"/>
    <row r="410" ht="13.95" customHeight="1" x14ac:dyDescent="0.45"/>
    <row r="411" ht="13.95" customHeight="1" x14ac:dyDescent="0.45"/>
    <row r="412" ht="13.95" customHeight="1" x14ac:dyDescent="0.45"/>
    <row r="413" ht="13.95" customHeight="1" x14ac:dyDescent="0.45"/>
    <row r="414" ht="13.95" customHeight="1" x14ac:dyDescent="0.45"/>
    <row r="415" ht="13.95" customHeight="1" x14ac:dyDescent="0.45"/>
    <row r="416" ht="13.95" customHeight="1" x14ac:dyDescent="0.45"/>
    <row r="417" ht="13.95" customHeight="1" x14ac:dyDescent="0.45"/>
    <row r="418" ht="13.95" customHeight="1" x14ac:dyDescent="0.45"/>
    <row r="419" ht="13.95" customHeight="1" x14ac:dyDescent="0.45"/>
    <row r="420" ht="13.95" customHeight="1" x14ac:dyDescent="0.45"/>
    <row r="421" ht="13.95" customHeight="1" x14ac:dyDescent="0.45"/>
    <row r="422" ht="13.95" customHeight="1" x14ac:dyDescent="0.45"/>
    <row r="423" ht="13.95" customHeight="1" x14ac:dyDescent="0.45"/>
    <row r="424" ht="13.95" customHeight="1" x14ac:dyDescent="0.45"/>
    <row r="425" ht="13.95" customHeight="1" x14ac:dyDescent="0.45"/>
    <row r="426" ht="13.95" customHeight="1" x14ac:dyDescent="0.45"/>
    <row r="427" ht="13.95" customHeight="1" x14ac:dyDescent="0.45"/>
    <row r="428" ht="13.95" customHeight="1" x14ac:dyDescent="0.45"/>
    <row r="429" ht="13.95" customHeight="1" x14ac:dyDescent="0.45"/>
    <row r="430" ht="13.95" customHeight="1" x14ac:dyDescent="0.45"/>
    <row r="431" ht="13.95" customHeight="1" x14ac:dyDescent="0.45"/>
    <row r="432" ht="13.95" customHeight="1" x14ac:dyDescent="0.45"/>
    <row r="433" ht="13.95" customHeight="1" x14ac:dyDescent="0.45"/>
  </sheetData>
  <mergeCells count="4">
    <mergeCell ref="C4:H4"/>
    <mergeCell ref="F5:H5"/>
    <mergeCell ref="F6:H6"/>
    <mergeCell ref="F7:H7"/>
  </mergeCells>
  <conditionalFormatting sqref="B40">
    <cfRule type="duplicateValues" dxfId="10" priority="6" stopIfTrue="1"/>
    <cfRule type="duplicateValues" dxfId="9" priority="7" stopIfTrue="1"/>
  </conditionalFormatting>
  <conditionalFormatting sqref="B134:B135">
    <cfRule type="duplicateValues" dxfId="8" priority="8" stopIfTrue="1"/>
    <cfRule type="duplicateValues" dxfId="7" priority="9" stopIfTrue="1"/>
  </conditionalFormatting>
  <conditionalFormatting sqref="B179:B183 B136:B146 B26:B27 B29:B39 B41:B70 B72:B80 B82:B108 B110:B130 B132:B133 B148:B177">
    <cfRule type="duplicateValues" dxfId="6" priority="10" stopIfTrue="1"/>
    <cfRule type="duplicateValues" dxfId="5" priority="11" stopIfTrue="1"/>
  </conditionalFormatting>
  <conditionalFormatting sqref="E26">
    <cfRule type="containsText" dxfId="4" priority="1" operator="containsText" text="PT">
      <formula>NOT(ISERROR(SEARCH("PT",E26)))</formula>
    </cfRule>
    <cfRule type="containsText" dxfId="3" priority="2" operator="containsText" text="PK">
      <formula>NOT(ISERROR(SEARCH("PK",E26)))</formula>
    </cfRule>
    <cfRule type="containsText" dxfId="2" priority="3" operator="containsText" text="USA">
      <formula>NOT(ISERROR(SEARCH("USA",E26)))</formula>
    </cfRule>
    <cfRule type="containsText" dxfId="1" priority="4" operator="containsText" text="mana">
      <formula>NOT(ISERROR(SEARCH("mana",E26)))</formula>
    </cfRule>
    <cfRule type="containsText" dxfId="0" priority="5" operator="containsText" text="nibco">
      <formula>NOT(ISERROR(SEARCH("nibco",E26)))</formula>
    </cfRule>
  </conditionalFormatting>
  <pageMargins left="0.7" right="0.7" top="0.75" bottom="0.75" header="0.3" footer="0.3"/>
  <pageSetup scale="64" fitToHeight="0" orientation="portrait" r:id="rId1"/>
  <headerFooter>
    <oddFooter>&amp;L&amp;10&amp;A&amp;C&amp;10NLBPEX 1-26&amp;R&amp;10Page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88155A9B12148A864A17B348ADD2E" ma:contentTypeVersion="12" ma:contentTypeDescription="Create a new document." ma:contentTypeScope="" ma:versionID="6c3d3b503a5ece37c38ce1600b40531c">
  <xsd:schema xmlns:xsd="http://www.w3.org/2001/XMLSchema" xmlns:xs="http://www.w3.org/2001/XMLSchema" xmlns:p="http://schemas.microsoft.com/office/2006/metadata/properties" xmlns:ns3="8756e8ce-ad17-42b6-a065-75e6ccd0de2c" xmlns:ns4="d5068d8f-6ef0-4c03-ad7b-1ac973b9b00e" targetNamespace="http://schemas.microsoft.com/office/2006/metadata/properties" ma:root="true" ma:fieldsID="f0cd8f4df3317b4c74ed0627cc3a22ce" ns3:_="" ns4:_="">
    <xsd:import namespace="8756e8ce-ad17-42b6-a065-75e6ccd0de2c"/>
    <xsd:import namespace="d5068d8f-6ef0-4c03-ad7b-1ac973b9b0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6e8ce-ad17-42b6-a065-75e6ccd0d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68d8f-6ef0-4c03-ad7b-1ac973b9b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E06552-468B-4357-909C-4995AB64BC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1F6BE2-E7BC-4FD4-A712-1E9E75F4B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6e8ce-ad17-42b6-a065-75e6ccd0de2c"/>
    <ds:schemaRef ds:uri="d5068d8f-6ef0-4c03-ad7b-1ac973b9b0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A21503-7545-4700-BC53-FBBA8E504DDA}">
  <ds:schemaRefs>
    <ds:schemaRef ds:uri="d5068d8f-6ef0-4c03-ad7b-1ac973b9b00e"/>
    <ds:schemaRef ds:uri="8756e8ce-ad17-42b6-a065-75e6ccd0de2c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BRASS INSERT PEX PE-RT FTGS</vt:lpstr>
      <vt:lpstr>'BRASS INSERT PEX PE-RT FTGS'!Print_Area</vt:lpstr>
      <vt:lpstr>'BRASS INSERT PEX PE-RT FTGS'!Print_Titles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Saravan Vijayakumar</dc:creator>
  <cp:lastModifiedBy>Sebastian Carrillo Dolande</cp:lastModifiedBy>
  <cp:lastPrinted>2024-06-12T20:07:37Z</cp:lastPrinted>
  <dcterms:created xsi:type="dcterms:W3CDTF">2015-09-21T12:38:38Z</dcterms:created>
  <dcterms:modified xsi:type="dcterms:W3CDTF">2026-01-24T23:45:12Z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0x01010076B88155A9B12148A864A17B348ADD2E</vt:lpwstr>
  </property>
</Properties>
</file>